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Sheet1!$A$1:$I$140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<sst xmlns="http://schemas.openxmlformats.org/spreadsheetml/2006/main" count="301" uniqueCount="210">
  <si>
    <t>2022年度六安市叶集区事业单位公开招聘合成总成绩</t>
  </si>
  <si>
    <t>序号</t>
  </si>
  <si>
    <t>岗位代码</t>
  </si>
  <si>
    <t>准考证号</t>
  </si>
  <si>
    <t>职测成绩</t>
  </si>
  <si>
    <t>综合成绩</t>
  </si>
  <si>
    <t>笔试总分</t>
  </si>
  <si>
    <t>笔试合成分</t>
  </si>
  <si>
    <t>专业测试成绩</t>
  </si>
  <si>
    <t>合成总成绩</t>
  </si>
  <si>
    <t>0907001</t>
  </si>
  <si>
    <t>1134090903010</t>
  </si>
  <si>
    <t>1134090903004</t>
  </si>
  <si>
    <t>0907002</t>
  </si>
  <si>
    <t>1134090903018</t>
  </si>
  <si>
    <t>0907003</t>
  </si>
  <si>
    <t>1134090903305</t>
  </si>
  <si>
    <t>0907004</t>
  </si>
  <si>
    <t>1134090903312</t>
  </si>
  <si>
    <t>1134090903311</t>
  </si>
  <si>
    <t>1134090903314</t>
  </si>
  <si>
    <t>0907005</t>
  </si>
  <si>
    <t>1134090903328</t>
  </si>
  <si>
    <t>1134090903325</t>
  </si>
  <si>
    <t>1134090903405</t>
  </si>
  <si>
    <t>0907006</t>
  </si>
  <si>
    <t>1134090903517</t>
  </si>
  <si>
    <t>1134090903515</t>
  </si>
  <si>
    <t>0907007</t>
  </si>
  <si>
    <t>1134090903616</t>
  </si>
  <si>
    <t>1134090903521</t>
  </si>
  <si>
    <t>1134090903612</t>
  </si>
  <si>
    <t>0907008</t>
  </si>
  <si>
    <t>1134090903820</t>
  </si>
  <si>
    <t>1134090903821</t>
  </si>
  <si>
    <t>1134090903824</t>
  </si>
  <si>
    <t>0907009</t>
  </si>
  <si>
    <t>1134090903828</t>
  </si>
  <si>
    <t>0907010</t>
  </si>
  <si>
    <t>1134090904005</t>
  </si>
  <si>
    <t>1134090904023</t>
  </si>
  <si>
    <t>1134091000115</t>
  </si>
  <si>
    <t>0907011</t>
  </si>
  <si>
    <t>1134091000130</t>
  </si>
  <si>
    <t>0907012</t>
  </si>
  <si>
    <t>1134091000321</t>
  </si>
  <si>
    <t>1134091000307</t>
  </si>
  <si>
    <t>1134091000322</t>
  </si>
  <si>
    <t>1134091000601</t>
  </si>
  <si>
    <t>1134091000225</t>
  </si>
  <si>
    <t>0907013</t>
  </si>
  <si>
    <t>1134091000712</t>
  </si>
  <si>
    <t>1134091000611</t>
  </si>
  <si>
    <t>1134091000707</t>
  </si>
  <si>
    <t>1134091000625</t>
  </si>
  <si>
    <t>1134091000713</t>
  </si>
  <si>
    <t>1134091000620</t>
  </si>
  <si>
    <t>0907014</t>
  </si>
  <si>
    <t>1134091000722</t>
  </si>
  <si>
    <t>1134091000718</t>
  </si>
  <si>
    <t>0907015</t>
  </si>
  <si>
    <t>1134091000806</t>
  </si>
  <si>
    <t>1134091000814</t>
  </si>
  <si>
    <t>0907016</t>
  </si>
  <si>
    <t>1134091000829</t>
  </si>
  <si>
    <t>1134091000817</t>
  </si>
  <si>
    <t>0907017</t>
  </si>
  <si>
    <t>1134091000914</t>
  </si>
  <si>
    <t>1134091000921</t>
  </si>
  <si>
    <t>0907018</t>
  </si>
  <si>
    <t>1134091001003</t>
  </si>
  <si>
    <t>1134091001001</t>
  </si>
  <si>
    <t>1134091001004</t>
  </si>
  <si>
    <t>0907019</t>
  </si>
  <si>
    <t>1134091001011</t>
  </si>
  <si>
    <t>1134091001107</t>
  </si>
  <si>
    <t>0907020</t>
  </si>
  <si>
    <t>1134091001110</t>
  </si>
  <si>
    <t>1134091001223</t>
  </si>
  <si>
    <t>0907021</t>
  </si>
  <si>
    <t>1134091001229</t>
  </si>
  <si>
    <t>1134091001306</t>
  </si>
  <si>
    <t>1134091001230</t>
  </si>
  <si>
    <t>0907022</t>
  </si>
  <si>
    <t>1134091001420</t>
  </si>
  <si>
    <t>1134091001411</t>
  </si>
  <si>
    <t>0907023</t>
  </si>
  <si>
    <t>1134091001510</t>
  </si>
  <si>
    <t>1134091001508</t>
  </si>
  <si>
    <t>1134091001517</t>
  </si>
  <si>
    <t>0907024</t>
  </si>
  <si>
    <t>1134091001524</t>
  </si>
  <si>
    <t>1134091001518</t>
  </si>
  <si>
    <t>1134091001523</t>
  </si>
  <si>
    <t>1134091001521</t>
  </si>
  <si>
    <t>0907025</t>
  </si>
  <si>
    <t>1134091001528</t>
  </si>
  <si>
    <t>1134091001602</t>
  </si>
  <si>
    <t>0907027</t>
  </si>
  <si>
    <t>1134091001615</t>
  </si>
  <si>
    <t>0907029</t>
  </si>
  <si>
    <t>1134091001622</t>
  </si>
  <si>
    <t>1134091001711</t>
  </si>
  <si>
    <t>1134091001706</t>
  </si>
  <si>
    <t>1134091001715</t>
  </si>
  <si>
    <t>1134091001621</t>
  </si>
  <si>
    <t>1134091001710</t>
  </si>
  <si>
    <t>1134091001716</t>
  </si>
  <si>
    <t>0907030</t>
  </si>
  <si>
    <t>1134091001801</t>
  </si>
  <si>
    <t>1134091001726</t>
  </si>
  <si>
    <t>1134091001823</t>
  </si>
  <si>
    <t>0907031</t>
  </si>
  <si>
    <t>1134091002009</t>
  </si>
  <si>
    <t>1134091002028</t>
  </si>
  <si>
    <t>1134091002017</t>
  </si>
  <si>
    <t>0907032</t>
  </si>
  <si>
    <t>1134091002202</t>
  </si>
  <si>
    <t>1134091002201</t>
  </si>
  <si>
    <t>1134091002302</t>
  </si>
  <si>
    <t>0907033</t>
  </si>
  <si>
    <t>1134091002312</t>
  </si>
  <si>
    <t>1134091002320</t>
  </si>
  <si>
    <t>1134091002325</t>
  </si>
  <si>
    <t>0907035</t>
  </si>
  <si>
    <t>1134091002408</t>
  </si>
  <si>
    <t>1134091002411</t>
  </si>
  <si>
    <t>1134091002416</t>
  </si>
  <si>
    <t>0907036</t>
  </si>
  <si>
    <t>1134091002505</t>
  </si>
  <si>
    <t>1134091002428</t>
  </si>
  <si>
    <t>1134091002503</t>
  </si>
  <si>
    <t>0907037</t>
  </si>
  <si>
    <t>1134091002527</t>
  </si>
  <si>
    <t>1134091002520</t>
  </si>
  <si>
    <t>0907038</t>
  </si>
  <si>
    <t>1134091002607</t>
  </si>
  <si>
    <t>0907039</t>
  </si>
  <si>
    <t>1134091002704</t>
  </si>
  <si>
    <t>1134091002627</t>
  </si>
  <si>
    <t>1134091002620</t>
  </si>
  <si>
    <t>0907040</t>
  </si>
  <si>
    <t>1134091002717</t>
  </si>
  <si>
    <t>1134091002712</t>
  </si>
  <si>
    <t>78.30</t>
  </si>
  <si>
    <t>1134091002710</t>
  </si>
  <si>
    <t>0907041</t>
  </si>
  <si>
    <t>1134091002803</t>
  </si>
  <si>
    <t>77.30</t>
  </si>
  <si>
    <t>1134091002720</t>
  </si>
  <si>
    <t>74.24</t>
  </si>
  <si>
    <t>1134091002809</t>
  </si>
  <si>
    <t>0907042</t>
  </si>
  <si>
    <t>1134091002813</t>
  </si>
  <si>
    <t>69.82</t>
  </si>
  <si>
    <t>1134091002810</t>
  </si>
  <si>
    <t>71.50</t>
  </si>
  <si>
    <t>1134091002812</t>
  </si>
  <si>
    <t>63.90</t>
  </si>
  <si>
    <t>0907043</t>
  </si>
  <si>
    <t>1134091002908</t>
  </si>
  <si>
    <t>73.34</t>
  </si>
  <si>
    <t>1134091002901</t>
  </si>
  <si>
    <t>67.10</t>
  </si>
  <si>
    <t>0907044</t>
  </si>
  <si>
    <t>1134091002922</t>
  </si>
  <si>
    <t>73.02</t>
  </si>
  <si>
    <t>0907045</t>
  </si>
  <si>
    <t>1134091003019</t>
  </si>
  <si>
    <t>1134091003010</t>
  </si>
  <si>
    <t>78.50</t>
  </si>
  <si>
    <t>1134091003015</t>
  </si>
  <si>
    <t>70.30</t>
  </si>
  <si>
    <t>0907046</t>
  </si>
  <si>
    <t>1134091003022</t>
  </si>
  <si>
    <t>74.30</t>
  </si>
  <si>
    <t>0907047</t>
  </si>
  <si>
    <t>1134091003105</t>
  </si>
  <si>
    <t>70.38</t>
  </si>
  <si>
    <t>0907048</t>
  </si>
  <si>
    <t>1134091003213</t>
  </si>
  <si>
    <t>78.36</t>
  </si>
  <si>
    <t>1134091003308</t>
  </si>
  <si>
    <t>78.60</t>
  </si>
  <si>
    <t>0907053</t>
  </si>
  <si>
    <t>1134091003518</t>
  </si>
  <si>
    <t>1134091003719</t>
  </si>
  <si>
    <t>1134091003617</t>
  </si>
  <si>
    <t>1134091003625</t>
  </si>
  <si>
    <t>1134091003606</t>
  </si>
  <si>
    <t>1134091003428</t>
  </si>
  <si>
    <t>1134091003622</t>
  </si>
  <si>
    <t>1134091003713</t>
  </si>
  <si>
    <t>1134091003717</t>
  </si>
  <si>
    <t>1134091003512</t>
  </si>
  <si>
    <t>1134091003612</t>
  </si>
  <si>
    <t>1134091003628</t>
  </si>
  <si>
    <t>1134091003608</t>
  </si>
  <si>
    <t>1134091003503</t>
  </si>
  <si>
    <t>1134091003611</t>
  </si>
  <si>
    <t>1134091003602</t>
  </si>
  <si>
    <t>1134091003613</t>
  </si>
  <si>
    <t>1134091003705</t>
  </si>
  <si>
    <t>1134091003509</t>
  </si>
  <si>
    <t>1134091003605</t>
  </si>
  <si>
    <t>1134091003604</t>
  </si>
  <si>
    <t>1134091003619</t>
  </si>
  <si>
    <t>1134091003421</t>
  </si>
  <si>
    <t>0907054</t>
  </si>
  <si>
    <t>1134091003721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</si>
</sst>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方正小标宋_GBK"/>
      <charset val="134"/>
    </font>
    <font>
      <sz val="10"/>
      <name val="Arial"/>
      <charset val="0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tabSelected="1" workbookViewId="0">
      <selection activeCell="I3" sqref="I3"/>
    </sheetView>
  </sheetViews>
  <sheetFormatPr defaultColWidth="9" defaultRowHeight="13.5"/>
  <cols>
    <col min="1" max="1" width="6" customWidth="1"/>
    <col min="3" max="3" width="12.5" customWidth="1"/>
    <col min="6" max="6" width="8.25" customWidth="1"/>
    <col min="7" max="7" width="10.5" customWidth="1"/>
    <col min="8" max="8" width="13.25" style="1" customWidth="1"/>
    <col min="9" max="9" width="11.875" style="1" customWidth="1"/>
  </cols>
  <sheetData>
    <row r="1" ht="24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16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</row>
    <row r="3" ht="15" spans="1:9">
      <c r="A3" s="7">
        <v>1</v>
      </c>
      <c r="B3" s="8" t="s">
        <v>10</v>
      </c>
      <c r="C3" s="8" t="s">
        <v>11</v>
      </c>
      <c r="D3" s="8">
        <v>106.5</v>
      </c>
      <c r="E3" s="8">
        <v>107</v>
      </c>
      <c r="F3" s="8">
        <v>213.5</v>
      </c>
      <c r="G3" s="9">
        <f>((D3/1.5)*0.3+(E3/1.5)*0.4)</f>
        <v>49.8333333333333</v>
      </c>
      <c r="H3" s="9">
        <v>72.52</v>
      </c>
      <c r="I3" s="9">
        <v>71.5893333333333</v>
      </c>
    </row>
    <row r="4" ht="15" spans="1:9">
      <c r="A4" s="7">
        <v>2</v>
      </c>
      <c r="B4" s="8" t="s">
        <v>10</v>
      </c>
      <c r="C4" s="8" t="s">
        <v>12</v>
      </c>
      <c r="D4" s="8">
        <v>96</v>
      </c>
      <c r="E4" s="8">
        <v>108</v>
      </c>
      <c r="F4" s="8">
        <v>204</v>
      </c>
      <c r="G4" s="9">
        <f>((D4/1.5)*0.3+(E4/1.5)*0.4)</f>
        <v>48</v>
      </c>
      <c r="H4" s="9">
        <v>77.68</v>
      </c>
      <c r="I4" s="9">
        <v>71.304</v>
      </c>
    </row>
    <row r="5" ht="15" spans="1:9">
      <c r="A5" s="7">
        <v>3</v>
      </c>
      <c r="B5" s="8" t="s">
        <v>13</v>
      </c>
      <c r="C5" s="8" t="s">
        <v>14</v>
      </c>
      <c r="D5" s="8">
        <v>84</v>
      </c>
      <c r="E5" s="8">
        <v>102.5</v>
      </c>
      <c r="F5" s="8">
        <v>186.5</v>
      </c>
      <c r="G5" s="9">
        <f>((D5/1.5)*0.3+(E5/1.5)*0.4)</f>
        <v>44.1333333333333</v>
      </c>
      <c r="H5" s="9">
        <v>69.26</v>
      </c>
      <c r="I5" s="9">
        <v>64.9113333333333</v>
      </c>
    </row>
    <row r="6" ht="15" spans="1:9">
      <c r="A6" s="7">
        <v>4</v>
      </c>
      <c r="B6" s="8" t="s">
        <v>15</v>
      </c>
      <c r="C6" s="8" t="s">
        <v>16</v>
      </c>
      <c r="D6" s="8">
        <v>94.5</v>
      </c>
      <c r="E6" s="8">
        <v>106</v>
      </c>
      <c r="F6" s="8">
        <v>200.5</v>
      </c>
      <c r="G6" s="9">
        <f>((D6/1.5)*0.3+(E6/1.5)*0.4)</f>
        <v>47.1666666666667</v>
      </c>
      <c r="H6" s="9">
        <v>77.24</v>
      </c>
      <c r="I6" s="9">
        <v>70.3386666666667</v>
      </c>
    </row>
    <row r="7" ht="15" spans="1:9">
      <c r="A7" s="7">
        <v>5</v>
      </c>
      <c r="B7" s="8" t="s">
        <v>17</v>
      </c>
      <c r="C7" s="8" t="s">
        <v>18</v>
      </c>
      <c r="D7" s="8">
        <v>87</v>
      </c>
      <c r="E7" s="8">
        <v>117</v>
      </c>
      <c r="F7" s="8">
        <v>204</v>
      </c>
      <c r="G7" s="9">
        <f>((D7/1.5)*0.3+(E7/1.5)*0.4)</f>
        <v>48.6</v>
      </c>
      <c r="H7" s="9">
        <v>74.2</v>
      </c>
      <c r="I7" s="9">
        <v>70.86</v>
      </c>
    </row>
    <row r="8" ht="15" spans="1:9">
      <c r="A8" s="7">
        <v>6</v>
      </c>
      <c r="B8" s="8" t="s">
        <v>17</v>
      </c>
      <c r="C8" s="8" t="s">
        <v>19</v>
      </c>
      <c r="D8" s="8">
        <v>106.5</v>
      </c>
      <c r="E8" s="8">
        <v>94.5</v>
      </c>
      <c r="F8" s="8">
        <v>201</v>
      </c>
      <c r="G8" s="9">
        <f>((D8/1.5)*0.3+(E8/1.5)*0.4)</f>
        <v>46.5</v>
      </c>
      <c r="H8" s="9">
        <v>76.94</v>
      </c>
      <c r="I8" s="9">
        <v>69.582</v>
      </c>
    </row>
    <row r="9" ht="15" spans="1:9">
      <c r="A9" s="7">
        <v>7</v>
      </c>
      <c r="B9" s="8" t="s">
        <v>17</v>
      </c>
      <c r="C9" s="8" t="s">
        <v>20</v>
      </c>
      <c r="D9" s="8">
        <v>97.5</v>
      </c>
      <c r="E9" s="8">
        <v>97</v>
      </c>
      <c r="F9" s="8">
        <v>194.5</v>
      </c>
      <c r="G9" s="9">
        <f>((D9/1.5)*0.3+(E9/1.5)*0.4)</f>
        <v>45.3666666666667</v>
      </c>
      <c r="H9" s="9">
        <v>74.94</v>
      </c>
      <c r="I9" s="9">
        <v>67.8486666666667</v>
      </c>
    </row>
    <row r="10" ht="15" spans="1:9">
      <c r="A10" s="7">
        <v>8</v>
      </c>
      <c r="B10" s="8" t="s">
        <v>21</v>
      </c>
      <c r="C10" s="8" t="s">
        <v>22</v>
      </c>
      <c r="D10" s="8">
        <v>97.5</v>
      </c>
      <c r="E10" s="8">
        <v>102.5</v>
      </c>
      <c r="F10" s="8">
        <v>200</v>
      </c>
      <c r="G10" s="9">
        <f>((D10/1.5)*0.3+(E10/1.5)*0.4)</f>
        <v>46.8333333333333</v>
      </c>
      <c r="H10" s="9">
        <v>76</v>
      </c>
      <c r="I10" s="9">
        <v>69.6333333333333</v>
      </c>
    </row>
    <row r="11" ht="15" spans="1:9">
      <c r="A11" s="7">
        <v>9</v>
      </c>
      <c r="B11" s="8" t="s">
        <v>21</v>
      </c>
      <c r="C11" s="8" t="s">
        <v>23</v>
      </c>
      <c r="D11" s="8">
        <v>100.5</v>
      </c>
      <c r="E11" s="8">
        <v>101.5</v>
      </c>
      <c r="F11" s="8">
        <v>202</v>
      </c>
      <c r="G11" s="9">
        <f>((D11/1.5)*0.3+(E11/1.5)*0.4)</f>
        <v>47.1666666666667</v>
      </c>
      <c r="H11" s="9">
        <v>74.18</v>
      </c>
      <c r="I11" s="9">
        <v>69.4206666666667</v>
      </c>
    </row>
    <row r="12" ht="15" spans="1:9">
      <c r="A12" s="7">
        <v>10</v>
      </c>
      <c r="B12" s="8" t="s">
        <v>21</v>
      </c>
      <c r="C12" s="8" t="s">
        <v>24</v>
      </c>
      <c r="D12" s="8">
        <v>93</v>
      </c>
      <c r="E12" s="8">
        <v>98.5</v>
      </c>
      <c r="F12" s="8">
        <v>191.5</v>
      </c>
      <c r="G12" s="9">
        <f>((D12/1.5)*0.3+(E12/1.5)*0.4)</f>
        <v>44.8666666666667</v>
      </c>
      <c r="H12" s="9">
        <v>73.2</v>
      </c>
      <c r="I12" s="9">
        <v>66.8266666666667</v>
      </c>
    </row>
    <row r="13" ht="15" spans="1:9">
      <c r="A13" s="7">
        <v>11</v>
      </c>
      <c r="B13" s="8" t="s">
        <v>25</v>
      </c>
      <c r="C13" s="8" t="s">
        <v>26</v>
      </c>
      <c r="D13" s="8">
        <v>93</v>
      </c>
      <c r="E13" s="8">
        <v>111.5</v>
      </c>
      <c r="F13" s="8">
        <v>204.5</v>
      </c>
      <c r="G13" s="9">
        <f>((D13/1.5)*0.3+(E13/1.5)*0.4)</f>
        <v>48.3333333333333</v>
      </c>
      <c r="H13" s="9">
        <v>79.32</v>
      </c>
      <c r="I13" s="9">
        <v>72.1293333333333</v>
      </c>
    </row>
    <row r="14" ht="15" spans="1:9">
      <c r="A14" s="7">
        <v>12</v>
      </c>
      <c r="B14" s="8" t="s">
        <v>25</v>
      </c>
      <c r="C14" s="8" t="s">
        <v>27</v>
      </c>
      <c r="D14" s="8">
        <v>81</v>
      </c>
      <c r="E14" s="8">
        <v>115</v>
      </c>
      <c r="F14" s="8">
        <v>196</v>
      </c>
      <c r="G14" s="9">
        <f>((D14/1.5)*0.3+(E14/1.5)*0.4)</f>
        <v>46.8666666666667</v>
      </c>
      <c r="H14" s="9">
        <v>70.4</v>
      </c>
      <c r="I14" s="9">
        <v>67.9866666666667</v>
      </c>
    </row>
    <row r="15" ht="15" spans="1:9">
      <c r="A15" s="7">
        <v>13</v>
      </c>
      <c r="B15" s="8" t="s">
        <v>28</v>
      </c>
      <c r="C15" s="8" t="s">
        <v>29</v>
      </c>
      <c r="D15" s="8">
        <v>97.5</v>
      </c>
      <c r="E15" s="8">
        <v>113.5</v>
      </c>
      <c r="F15" s="8">
        <v>211</v>
      </c>
      <c r="G15" s="9">
        <f>((D15/1.5)*0.3+(E15/1.5)*0.4)</f>
        <v>49.7666666666667</v>
      </c>
      <c r="H15" s="9">
        <v>78.66</v>
      </c>
      <c r="I15" s="9">
        <v>73.3646666666667</v>
      </c>
    </row>
    <row r="16" ht="15" spans="1:9">
      <c r="A16" s="7">
        <v>14</v>
      </c>
      <c r="B16" s="8" t="s">
        <v>28</v>
      </c>
      <c r="C16" s="8" t="s">
        <v>30</v>
      </c>
      <c r="D16" s="8">
        <v>97.5</v>
      </c>
      <c r="E16" s="8">
        <v>110</v>
      </c>
      <c r="F16" s="8">
        <v>207.5</v>
      </c>
      <c r="G16" s="9">
        <f>((D16/1.5)*0.3+(E16/1.5)*0.4)</f>
        <v>48.8333333333333</v>
      </c>
      <c r="H16" s="9">
        <v>78.4</v>
      </c>
      <c r="I16" s="9">
        <v>72.3533333333333</v>
      </c>
    </row>
    <row r="17" ht="15" spans="1:9">
      <c r="A17" s="7">
        <v>15</v>
      </c>
      <c r="B17" s="8" t="s">
        <v>28</v>
      </c>
      <c r="C17" s="8" t="s">
        <v>31</v>
      </c>
      <c r="D17" s="8">
        <v>103.5</v>
      </c>
      <c r="E17" s="8">
        <v>102.5</v>
      </c>
      <c r="F17" s="8">
        <v>206</v>
      </c>
      <c r="G17" s="9">
        <f>((D17/1.5)*0.3+(E17/1.5)*0.4)</f>
        <v>48.0333333333333</v>
      </c>
      <c r="H17" s="9">
        <v>76.16</v>
      </c>
      <c r="I17" s="9">
        <v>70.8813333333333</v>
      </c>
    </row>
    <row r="18" ht="15" spans="1:9">
      <c r="A18" s="7">
        <v>16</v>
      </c>
      <c r="B18" s="8" t="s">
        <v>32</v>
      </c>
      <c r="C18" s="8" t="s">
        <v>33</v>
      </c>
      <c r="D18" s="8">
        <v>93</v>
      </c>
      <c r="E18" s="8">
        <v>108.5</v>
      </c>
      <c r="F18" s="8">
        <v>201.5</v>
      </c>
      <c r="G18" s="9">
        <f>((D18/1.5)*0.3+(E18/1.5)*0.4)</f>
        <v>47.5333333333333</v>
      </c>
      <c r="H18" s="9">
        <v>73.4</v>
      </c>
      <c r="I18" s="9">
        <v>69.5533333333333</v>
      </c>
    </row>
    <row r="19" ht="15" spans="1:9">
      <c r="A19" s="7">
        <v>17</v>
      </c>
      <c r="B19" s="8" t="s">
        <v>32</v>
      </c>
      <c r="C19" s="8" t="s">
        <v>34</v>
      </c>
      <c r="D19" s="8">
        <v>82.5</v>
      </c>
      <c r="E19" s="8">
        <v>113</v>
      </c>
      <c r="F19" s="8">
        <v>195.5</v>
      </c>
      <c r="G19" s="9">
        <f>((D19/1.5)*0.3+(E19/1.5)*0.4)</f>
        <v>46.6333333333333</v>
      </c>
      <c r="H19" s="9">
        <v>75.88</v>
      </c>
      <c r="I19" s="9">
        <v>69.3973333333333</v>
      </c>
    </row>
    <row r="20" ht="15" spans="1:9">
      <c r="A20" s="7">
        <v>18</v>
      </c>
      <c r="B20" s="8" t="s">
        <v>32</v>
      </c>
      <c r="C20" s="8" t="s">
        <v>35</v>
      </c>
      <c r="D20" s="8">
        <v>94.5</v>
      </c>
      <c r="E20" s="8">
        <v>101.5</v>
      </c>
      <c r="F20" s="8">
        <v>196</v>
      </c>
      <c r="G20" s="9">
        <f>((D20/1.5)*0.3+(E20/1.5)*0.4)</f>
        <v>45.9666666666667</v>
      </c>
      <c r="H20" s="9">
        <v>75.5</v>
      </c>
      <c r="I20" s="9">
        <v>68.6166666666667</v>
      </c>
    </row>
    <row r="21" ht="15" spans="1:9">
      <c r="A21" s="7">
        <v>19</v>
      </c>
      <c r="B21" s="8" t="s">
        <v>36</v>
      </c>
      <c r="C21" s="8" t="s">
        <v>37</v>
      </c>
      <c r="D21" s="8">
        <v>81</v>
      </c>
      <c r="E21" s="8">
        <v>101.5</v>
      </c>
      <c r="F21" s="8">
        <v>182.5</v>
      </c>
      <c r="G21" s="9">
        <f>((D21/1.5)*0.3+(E21/1.5)*0.4)</f>
        <v>43.2666666666667</v>
      </c>
      <c r="H21" s="9">
        <v>76.94</v>
      </c>
      <c r="I21" s="9">
        <v>66.3486666666667</v>
      </c>
    </row>
    <row r="22" ht="15" spans="1:9">
      <c r="A22" s="7">
        <v>20</v>
      </c>
      <c r="B22" s="8" t="s">
        <v>38</v>
      </c>
      <c r="C22" s="8" t="s">
        <v>39</v>
      </c>
      <c r="D22" s="8">
        <v>102</v>
      </c>
      <c r="E22" s="8">
        <v>118</v>
      </c>
      <c r="F22" s="8">
        <v>220</v>
      </c>
      <c r="G22" s="9">
        <f>((D22/1.5)*0.3+(E22/1.5)*0.4)</f>
        <v>51.8666666666667</v>
      </c>
      <c r="H22" s="9">
        <v>76.84</v>
      </c>
      <c r="I22" s="9">
        <v>74.9186666666667</v>
      </c>
    </row>
    <row r="23" ht="15" spans="1:9">
      <c r="A23" s="7">
        <v>21</v>
      </c>
      <c r="B23" s="8" t="s">
        <v>38</v>
      </c>
      <c r="C23" s="8" t="s">
        <v>40</v>
      </c>
      <c r="D23" s="8">
        <v>100.5</v>
      </c>
      <c r="E23" s="8">
        <v>117</v>
      </c>
      <c r="F23" s="8">
        <v>217.5</v>
      </c>
      <c r="G23" s="9">
        <f>((D23/1.5)*0.3+(E23/1.5)*0.4)</f>
        <v>51.3</v>
      </c>
      <c r="H23" s="9">
        <v>75.92</v>
      </c>
      <c r="I23" s="9">
        <v>74.076</v>
      </c>
    </row>
    <row r="24" ht="15" spans="1:9">
      <c r="A24" s="7">
        <v>22</v>
      </c>
      <c r="B24" s="8" t="s">
        <v>38</v>
      </c>
      <c r="C24" s="8" t="s">
        <v>41</v>
      </c>
      <c r="D24" s="8">
        <v>91.5</v>
      </c>
      <c r="E24" s="8">
        <v>112</v>
      </c>
      <c r="F24" s="8">
        <v>203.5</v>
      </c>
      <c r="G24" s="9">
        <f>((D24/1.5)*0.3+(E24/1.5)*0.4)</f>
        <v>48.1666666666667</v>
      </c>
      <c r="H24" s="9">
        <v>74.88</v>
      </c>
      <c r="I24" s="9">
        <v>70.6306666666667</v>
      </c>
    </row>
    <row r="25" ht="15" spans="1:9">
      <c r="A25" s="7">
        <v>23</v>
      </c>
      <c r="B25" s="8" t="s">
        <v>42</v>
      </c>
      <c r="C25" s="8" t="s">
        <v>43</v>
      </c>
      <c r="D25" s="8">
        <v>90</v>
      </c>
      <c r="E25" s="8">
        <v>125</v>
      </c>
      <c r="F25" s="8">
        <v>215</v>
      </c>
      <c r="G25" s="9">
        <f>((D25/1.5)*0.3+(E25/1.5)*0.4)</f>
        <v>51.3333333333333</v>
      </c>
      <c r="H25" s="9">
        <v>75.44</v>
      </c>
      <c r="I25" s="9">
        <v>73.9653333333333</v>
      </c>
    </row>
    <row r="26" ht="15" spans="1:9">
      <c r="A26" s="7">
        <v>24</v>
      </c>
      <c r="B26" s="8" t="s">
        <v>44</v>
      </c>
      <c r="C26" s="8" t="s">
        <v>45</v>
      </c>
      <c r="D26" s="8">
        <v>108</v>
      </c>
      <c r="E26" s="8">
        <v>105.5</v>
      </c>
      <c r="F26" s="8">
        <v>213.5</v>
      </c>
      <c r="G26" s="9">
        <f>((D26/1.5)*0.3+(E26/1.5)*0.4)</f>
        <v>49.7333333333333</v>
      </c>
      <c r="H26" s="9">
        <v>79.96</v>
      </c>
      <c r="I26" s="9">
        <v>73.7213333333333</v>
      </c>
    </row>
    <row r="27" ht="15" spans="1:9">
      <c r="A27" s="7">
        <v>25</v>
      </c>
      <c r="B27" s="8" t="s">
        <v>44</v>
      </c>
      <c r="C27" s="8" t="s">
        <v>46</v>
      </c>
      <c r="D27" s="8">
        <v>103.5</v>
      </c>
      <c r="E27" s="8">
        <v>106.5</v>
      </c>
      <c r="F27" s="8">
        <v>210</v>
      </c>
      <c r="G27" s="9">
        <f>((D27/1.5)*0.3+(E27/1.5)*0.4)</f>
        <v>49.1</v>
      </c>
      <c r="H27" s="9">
        <v>79.6</v>
      </c>
      <c r="I27" s="9">
        <v>72.98</v>
      </c>
    </row>
    <row r="28" ht="15" spans="1:9">
      <c r="A28" s="7">
        <v>26</v>
      </c>
      <c r="B28" s="8" t="s">
        <v>44</v>
      </c>
      <c r="C28" s="8" t="s">
        <v>47</v>
      </c>
      <c r="D28" s="8">
        <v>108</v>
      </c>
      <c r="E28" s="8">
        <v>104</v>
      </c>
      <c r="F28" s="8">
        <v>212</v>
      </c>
      <c r="G28" s="9">
        <f>((D28/1.5)*0.3+(E28/1.5)*0.4)</f>
        <v>49.3333333333333</v>
      </c>
      <c r="H28" s="9">
        <v>75.94</v>
      </c>
      <c r="I28" s="9">
        <v>72.1153333333333</v>
      </c>
    </row>
    <row r="29" ht="15" spans="1:9">
      <c r="A29" s="7">
        <v>27</v>
      </c>
      <c r="B29" s="8" t="s">
        <v>44</v>
      </c>
      <c r="C29" s="8" t="s">
        <v>48</v>
      </c>
      <c r="D29" s="8">
        <v>108</v>
      </c>
      <c r="E29" s="8">
        <v>106</v>
      </c>
      <c r="F29" s="8">
        <v>214</v>
      </c>
      <c r="G29" s="9">
        <f>((D29/1.5)*0.3+(E29/1.5)*0.4)</f>
        <v>49.8666666666667</v>
      </c>
      <c r="H29" s="9">
        <v>74.1</v>
      </c>
      <c r="I29" s="9">
        <v>72.0966666666667</v>
      </c>
    </row>
    <row r="30" ht="15" spans="1:9">
      <c r="A30" s="7">
        <v>28</v>
      </c>
      <c r="B30" s="8" t="s">
        <v>44</v>
      </c>
      <c r="C30" s="8" t="s">
        <v>49</v>
      </c>
      <c r="D30" s="8">
        <v>102</v>
      </c>
      <c r="E30" s="8">
        <v>106.5</v>
      </c>
      <c r="F30" s="8">
        <v>208.5</v>
      </c>
      <c r="G30" s="9">
        <f>((D30/1.5)*0.3+(E30/1.5)*0.4)</f>
        <v>48.8</v>
      </c>
      <c r="H30" s="9">
        <v>75.6</v>
      </c>
      <c r="I30" s="9">
        <v>71.48</v>
      </c>
    </row>
    <row r="31" ht="15" spans="1:9">
      <c r="A31" s="7">
        <v>29</v>
      </c>
      <c r="B31" s="8" t="s">
        <v>50</v>
      </c>
      <c r="C31" s="8" t="s">
        <v>51</v>
      </c>
      <c r="D31" s="8">
        <v>87</v>
      </c>
      <c r="E31" s="8">
        <v>111</v>
      </c>
      <c r="F31" s="8">
        <v>198</v>
      </c>
      <c r="G31" s="9">
        <f>((D31/1.5)*0.3+(E31/1.5)*0.4)</f>
        <v>47</v>
      </c>
      <c r="H31" s="9">
        <v>75.7</v>
      </c>
      <c r="I31" s="9">
        <v>69.71</v>
      </c>
    </row>
    <row r="32" ht="15" spans="1:9">
      <c r="A32" s="7">
        <v>30</v>
      </c>
      <c r="B32" s="8" t="s">
        <v>50</v>
      </c>
      <c r="C32" s="8" t="s">
        <v>52</v>
      </c>
      <c r="D32" s="8">
        <v>96</v>
      </c>
      <c r="E32" s="8">
        <v>97</v>
      </c>
      <c r="F32" s="8">
        <v>193</v>
      </c>
      <c r="G32" s="9">
        <f>((D32/1.5)*0.3+(E32/1.5)*0.4)</f>
        <v>45.0666666666667</v>
      </c>
      <c r="H32" s="9">
        <v>74.74</v>
      </c>
      <c r="I32" s="9">
        <v>67.4886666666667</v>
      </c>
    </row>
    <row r="33" ht="15" spans="1:9">
      <c r="A33" s="7">
        <v>31</v>
      </c>
      <c r="B33" s="8" t="s">
        <v>50</v>
      </c>
      <c r="C33" s="8" t="s">
        <v>53</v>
      </c>
      <c r="D33" s="8">
        <v>81</v>
      </c>
      <c r="E33" s="8">
        <v>107</v>
      </c>
      <c r="F33" s="8">
        <v>188</v>
      </c>
      <c r="G33" s="9">
        <f>((D33/1.5)*0.3+(E33/1.5)*0.4)</f>
        <v>44.7333333333333</v>
      </c>
      <c r="H33" s="9">
        <v>74</v>
      </c>
      <c r="I33" s="9">
        <v>66.9333333333333</v>
      </c>
    </row>
    <row r="34" ht="15" spans="1:9">
      <c r="A34" s="7">
        <v>32</v>
      </c>
      <c r="B34" s="8" t="s">
        <v>50</v>
      </c>
      <c r="C34" s="8" t="s">
        <v>54</v>
      </c>
      <c r="D34" s="8">
        <v>79.5</v>
      </c>
      <c r="E34" s="8">
        <v>107.5</v>
      </c>
      <c r="F34" s="8">
        <v>187</v>
      </c>
      <c r="G34" s="9">
        <f>((D34/1.5)*0.3+(E34/1.5)*0.4)</f>
        <v>44.5666666666667</v>
      </c>
      <c r="H34" s="9">
        <v>74.48</v>
      </c>
      <c r="I34" s="9">
        <v>66.9106666666667</v>
      </c>
    </row>
    <row r="35" ht="15" spans="1:9">
      <c r="A35" s="7">
        <v>33</v>
      </c>
      <c r="B35" s="8" t="s">
        <v>50</v>
      </c>
      <c r="C35" s="8" t="s">
        <v>55</v>
      </c>
      <c r="D35" s="8">
        <v>81</v>
      </c>
      <c r="E35" s="8">
        <v>104.5</v>
      </c>
      <c r="F35" s="8">
        <v>185.5</v>
      </c>
      <c r="G35" s="9">
        <f>((D35/1.5)*0.3+(E35/1.5)*0.4)</f>
        <v>44.0666666666667</v>
      </c>
      <c r="H35" s="9">
        <v>75.7</v>
      </c>
      <c r="I35" s="9">
        <v>66.7766666666667</v>
      </c>
    </row>
    <row r="36" ht="15" spans="1:9">
      <c r="A36" s="7">
        <v>34</v>
      </c>
      <c r="B36" s="8" t="s">
        <v>50</v>
      </c>
      <c r="C36" s="8" t="s">
        <v>56</v>
      </c>
      <c r="D36" s="8">
        <v>96</v>
      </c>
      <c r="E36" s="8">
        <v>93.5</v>
      </c>
      <c r="F36" s="8">
        <v>189.5</v>
      </c>
      <c r="G36" s="9">
        <f>((D36/1.5)*0.3+(E36/1.5)*0.4)</f>
        <v>44.1333333333333</v>
      </c>
      <c r="H36" s="9">
        <v>72.36</v>
      </c>
      <c r="I36" s="9">
        <v>65.8413333333333</v>
      </c>
    </row>
    <row r="37" ht="15" spans="1:9">
      <c r="A37" s="7">
        <v>35</v>
      </c>
      <c r="B37" s="8" t="s">
        <v>57</v>
      </c>
      <c r="C37" s="8" t="s">
        <v>58</v>
      </c>
      <c r="D37" s="8">
        <v>78</v>
      </c>
      <c r="E37" s="8">
        <v>112</v>
      </c>
      <c r="F37" s="8">
        <v>190</v>
      </c>
      <c r="G37" s="9">
        <f>((D37/1.5)*0.3+(E37/1.5)*0.4)</f>
        <v>45.4666666666667</v>
      </c>
      <c r="H37" s="9">
        <v>74.1</v>
      </c>
      <c r="I37" s="9">
        <v>67.6966666666667</v>
      </c>
    </row>
    <row r="38" ht="15" spans="1:9">
      <c r="A38" s="7">
        <v>36</v>
      </c>
      <c r="B38" s="8" t="s">
        <v>57</v>
      </c>
      <c r="C38" s="8" t="s">
        <v>59</v>
      </c>
      <c r="D38" s="8">
        <v>91.5</v>
      </c>
      <c r="E38" s="8">
        <v>99</v>
      </c>
      <c r="F38" s="8">
        <v>190.5</v>
      </c>
      <c r="G38" s="9">
        <f>((D38/1.5)*0.3+(E38/1.5)*0.4)</f>
        <v>44.7</v>
      </c>
      <c r="H38" s="9">
        <v>72.7</v>
      </c>
      <c r="I38" s="9">
        <v>66.51</v>
      </c>
    </row>
    <row r="39" ht="15" spans="1:9">
      <c r="A39" s="7">
        <v>37</v>
      </c>
      <c r="B39" s="8" t="s">
        <v>60</v>
      </c>
      <c r="C39" s="8" t="s">
        <v>61</v>
      </c>
      <c r="D39" s="8">
        <v>87</v>
      </c>
      <c r="E39" s="8">
        <v>103.5</v>
      </c>
      <c r="F39" s="8">
        <v>190.5</v>
      </c>
      <c r="G39" s="9">
        <f>((D39/1.5)*0.3+(E39/1.5)*0.4)</f>
        <v>45</v>
      </c>
      <c r="H39" s="9">
        <v>73.2</v>
      </c>
      <c r="I39" s="9">
        <v>66.96</v>
      </c>
    </row>
    <row r="40" ht="15" spans="1:9">
      <c r="A40" s="7">
        <v>38</v>
      </c>
      <c r="B40" s="8" t="s">
        <v>60</v>
      </c>
      <c r="C40" s="8" t="s">
        <v>62</v>
      </c>
      <c r="D40" s="8">
        <v>75</v>
      </c>
      <c r="E40" s="8">
        <v>108</v>
      </c>
      <c r="F40" s="8">
        <v>183</v>
      </c>
      <c r="G40" s="9">
        <f>((D40/1.5)*0.3+(E40/1.5)*0.4)</f>
        <v>43.8</v>
      </c>
      <c r="H40" s="9">
        <v>71.82</v>
      </c>
      <c r="I40" s="9">
        <v>65.346</v>
      </c>
    </row>
    <row r="41" ht="15" spans="1:9">
      <c r="A41" s="7">
        <v>39</v>
      </c>
      <c r="B41" s="8" t="s">
        <v>63</v>
      </c>
      <c r="C41" s="8" t="s">
        <v>64</v>
      </c>
      <c r="D41" s="8">
        <v>94.5</v>
      </c>
      <c r="E41" s="8">
        <v>99.5</v>
      </c>
      <c r="F41" s="8">
        <v>194</v>
      </c>
      <c r="G41" s="9">
        <f>((D41/1.5)*0.3+(E41/1.5)*0.4)</f>
        <v>45.4333333333333</v>
      </c>
      <c r="H41" s="9">
        <v>77.66</v>
      </c>
      <c r="I41" s="9">
        <v>68.7313333333333</v>
      </c>
    </row>
    <row r="42" ht="15" spans="1:9">
      <c r="A42" s="7">
        <v>40</v>
      </c>
      <c r="B42" s="8" t="s">
        <v>63</v>
      </c>
      <c r="C42" s="8" t="s">
        <v>65</v>
      </c>
      <c r="D42" s="8">
        <v>87</v>
      </c>
      <c r="E42" s="8">
        <v>102</v>
      </c>
      <c r="F42" s="8">
        <v>189</v>
      </c>
      <c r="G42" s="9">
        <f>((D42/1.5)*0.3+(E42/1.5)*0.4)</f>
        <v>44.6</v>
      </c>
      <c r="H42" s="9">
        <v>76.74</v>
      </c>
      <c r="I42" s="9">
        <v>67.622</v>
      </c>
    </row>
    <row r="43" ht="15" spans="1:9">
      <c r="A43" s="7">
        <v>41</v>
      </c>
      <c r="B43" s="8" t="s">
        <v>66</v>
      </c>
      <c r="C43" s="8" t="s">
        <v>67</v>
      </c>
      <c r="D43" s="8">
        <v>87</v>
      </c>
      <c r="E43" s="8">
        <v>100.5</v>
      </c>
      <c r="F43" s="8">
        <v>187.5</v>
      </c>
      <c r="G43" s="9">
        <f>((D43/1.5)*0.3+(E43/1.5)*0.4)</f>
        <v>44.2</v>
      </c>
      <c r="H43" s="9">
        <v>73.98</v>
      </c>
      <c r="I43" s="9">
        <v>66.394</v>
      </c>
    </row>
    <row r="44" ht="15" spans="1:9">
      <c r="A44" s="7">
        <v>42</v>
      </c>
      <c r="B44" s="8" t="s">
        <v>66</v>
      </c>
      <c r="C44" s="8" t="s">
        <v>68</v>
      </c>
      <c r="D44" s="8">
        <v>94.5</v>
      </c>
      <c r="E44" s="8">
        <v>97.5</v>
      </c>
      <c r="F44" s="8">
        <v>192</v>
      </c>
      <c r="G44" s="9">
        <f>((D44/1.5)*0.3+(E44/1.5)*0.4)</f>
        <v>44.9</v>
      </c>
      <c r="H44" s="9">
        <v>69.3</v>
      </c>
      <c r="I44" s="9">
        <v>65.69</v>
      </c>
    </row>
    <row r="45" ht="15" spans="1:9">
      <c r="A45" s="7">
        <v>43</v>
      </c>
      <c r="B45" s="8" t="s">
        <v>69</v>
      </c>
      <c r="C45" s="8" t="s">
        <v>70</v>
      </c>
      <c r="D45" s="8">
        <v>94.5</v>
      </c>
      <c r="E45" s="8">
        <v>109</v>
      </c>
      <c r="F45" s="8">
        <v>203.5</v>
      </c>
      <c r="G45" s="9">
        <f>((D45/1.5)*0.3+(E45/1.5)*0.4)</f>
        <v>47.9666666666667</v>
      </c>
      <c r="H45" s="9">
        <v>76</v>
      </c>
      <c r="I45" s="9">
        <v>70.7666666666667</v>
      </c>
    </row>
    <row r="46" ht="15" spans="1:9">
      <c r="A46" s="7">
        <v>44</v>
      </c>
      <c r="B46" s="8" t="s">
        <v>69</v>
      </c>
      <c r="C46" s="8" t="s">
        <v>71</v>
      </c>
      <c r="D46" s="8">
        <v>78</v>
      </c>
      <c r="E46" s="8">
        <v>110</v>
      </c>
      <c r="F46" s="8">
        <v>188</v>
      </c>
      <c r="G46" s="9">
        <f>((D46/1.5)*0.3+(E46/1.5)*0.4)</f>
        <v>44.9333333333333</v>
      </c>
      <c r="H46" s="9">
        <v>74.72</v>
      </c>
      <c r="I46" s="9">
        <v>67.3493333333333</v>
      </c>
    </row>
    <row r="47" ht="15" spans="1:9">
      <c r="A47" s="7">
        <v>45</v>
      </c>
      <c r="B47" s="8" t="s">
        <v>69</v>
      </c>
      <c r="C47" s="8" t="s">
        <v>72</v>
      </c>
      <c r="D47" s="8">
        <v>82.5</v>
      </c>
      <c r="E47" s="8">
        <v>107</v>
      </c>
      <c r="F47" s="8">
        <v>189.5</v>
      </c>
      <c r="G47" s="9">
        <f>((D47/1.5)*0.3+(E47/1.5)*0.4)</f>
        <v>45.0333333333333</v>
      </c>
      <c r="H47" s="9">
        <v>72.2</v>
      </c>
      <c r="I47" s="9">
        <v>66.6933333333333</v>
      </c>
    </row>
    <row r="48" ht="15" spans="1:9">
      <c r="A48" s="7">
        <v>46</v>
      </c>
      <c r="B48" s="8" t="s">
        <v>73</v>
      </c>
      <c r="C48" s="8" t="s">
        <v>74</v>
      </c>
      <c r="D48" s="8">
        <v>93</v>
      </c>
      <c r="E48" s="8">
        <v>113.5</v>
      </c>
      <c r="F48" s="8">
        <v>206.5</v>
      </c>
      <c r="G48" s="9">
        <f>((D48/1.5)*0.3+(E48/1.5)*0.4)</f>
        <v>48.8666666666667</v>
      </c>
      <c r="H48" s="9">
        <v>76.1</v>
      </c>
      <c r="I48" s="9">
        <v>71.6966666666667</v>
      </c>
    </row>
    <row r="49" ht="15" spans="1:9">
      <c r="A49" s="7">
        <v>47</v>
      </c>
      <c r="B49" s="8" t="s">
        <v>73</v>
      </c>
      <c r="C49" s="8" t="s">
        <v>75</v>
      </c>
      <c r="D49" s="8">
        <v>106.5</v>
      </c>
      <c r="E49" s="8">
        <v>94.5</v>
      </c>
      <c r="F49" s="8">
        <v>201</v>
      </c>
      <c r="G49" s="9">
        <f>((D49/1.5)*0.3+(E49/1.5)*0.4)</f>
        <v>46.5</v>
      </c>
      <c r="H49" s="9">
        <v>74.8</v>
      </c>
      <c r="I49" s="9">
        <v>68.94</v>
      </c>
    </row>
    <row r="50" ht="15" spans="1:9">
      <c r="A50" s="7">
        <v>48</v>
      </c>
      <c r="B50" s="8" t="s">
        <v>76</v>
      </c>
      <c r="C50" s="8" t="s">
        <v>77</v>
      </c>
      <c r="D50" s="8">
        <v>93</v>
      </c>
      <c r="E50" s="8">
        <v>111.5</v>
      </c>
      <c r="F50" s="8">
        <v>204.5</v>
      </c>
      <c r="G50" s="9">
        <f>((D50/1.5)*0.3+(E50/1.5)*0.4)</f>
        <v>48.3333333333333</v>
      </c>
      <c r="H50" s="9">
        <v>80.36</v>
      </c>
      <c r="I50" s="9">
        <v>72.4413333333333</v>
      </c>
    </row>
    <row r="51" ht="15" spans="1:9">
      <c r="A51" s="7">
        <v>49</v>
      </c>
      <c r="B51" s="8" t="s">
        <v>76</v>
      </c>
      <c r="C51" s="8" t="s">
        <v>78</v>
      </c>
      <c r="D51" s="8">
        <v>85.5</v>
      </c>
      <c r="E51" s="8">
        <v>104</v>
      </c>
      <c r="F51" s="8">
        <v>189.5</v>
      </c>
      <c r="G51" s="9">
        <f>((D51/1.5)*0.3+(E51/1.5)*0.4)</f>
        <v>44.8333333333333</v>
      </c>
      <c r="H51" s="9">
        <v>72.76</v>
      </c>
      <c r="I51" s="9">
        <v>66.6613333333333</v>
      </c>
    </row>
    <row r="52" ht="15" spans="1:9">
      <c r="A52" s="7">
        <v>50</v>
      </c>
      <c r="B52" s="8" t="s">
        <v>79</v>
      </c>
      <c r="C52" s="8" t="s">
        <v>80</v>
      </c>
      <c r="D52" s="8">
        <v>96</v>
      </c>
      <c r="E52" s="8">
        <v>100.5</v>
      </c>
      <c r="F52" s="8">
        <v>196.5</v>
      </c>
      <c r="G52" s="9">
        <f>((D52/1.5)*0.3+(E52/1.5)*0.4)</f>
        <v>46</v>
      </c>
      <c r="H52" s="9">
        <v>78.02</v>
      </c>
      <c r="I52" s="9">
        <v>69.406</v>
      </c>
    </row>
    <row r="53" ht="15" spans="1:9">
      <c r="A53" s="7">
        <v>51</v>
      </c>
      <c r="B53" s="8" t="s">
        <v>79</v>
      </c>
      <c r="C53" s="8" t="s">
        <v>81</v>
      </c>
      <c r="D53" s="8">
        <v>82.5</v>
      </c>
      <c r="E53" s="8">
        <v>109.5</v>
      </c>
      <c r="F53" s="8">
        <v>192</v>
      </c>
      <c r="G53" s="9">
        <f>((D53/1.5)*0.3+(E53/1.5)*0.4)</f>
        <v>45.7</v>
      </c>
      <c r="H53" s="9">
        <v>77.56</v>
      </c>
      <c r="I53" s="9">
        <v>68.968</v>
      </c>
    </row>
    <row r="54" ht="15" spans="1:9">
      <c r="A54" s="7">
        <v>52</v>
      </c>
      <c r="B54" s="8" t="s">
        <v>79</v>
      </c>
      <c r="C54" s="8" t="s">
        <v>82</v>
      </c>
      <c r="D54" s="8">
        <v>87</v>
      </c>
      <c r="E54" s="8">
        <v>105</v>
      </c>
      <c r="F54" s="8">
        <v>192</v>
      </c>
      <c r="G54" s="9">
        <f>((D54/1.5)*0.3+(E54/1.5)*0.4)</f>
        <v>45.4</v>
      </c>
      <c r="H54" s="9">
        <v>78</v>
      </c>
      <c r="I54" s="9">
        <v>68.8</v>
      </c>
    </row>
    <row r="55" ht="15" spans="1:9">
      <c r="A55" s="7">
        <v>53</v>
      </c>
      <c r="B55" s="8" t="s">
        <v>83</v>
      </c>
      <c r="C55" s="8" t="s">
        <v>84</v>
      </c>
      <c r="D55" s="8">
        <v>93</v>
      </c>
      <c r="E55" s="8">
        <v>101.5</v>
      </c>
      <c r="F55" s="8">
        <v>194.5</v>
      </c>
      <c r="G55" s="9">
        <f>((D55/1.5)*0.3+(E55/1.5)*0.4)</f>
        <v>45.6666666666667</v>
      </c>
      <c r="H55" s="9">
        <v>75.58</v>
      </c>
      <c r="I55" s="9">
        <v>68.3406666666667</v>
      </c>
    </row>
    <row r="56" ht="15" spans="1:9">
      <c r="A56" s="7">
        <v>54</v>
      </c>
      <c r="B56" s="8" t="s">
        <v>83</v>
      </c>
      <c r="C56" s="8" t="s">
        <v>85</v>
      </c>
      <c r="D56" s="8">
        <v>99</v>
      </c>
      <c r="E56" s="8">
        <v>95</v>
      </c>
      <c r="F56" s="8">
        <v>194</v>
      </c>
      <c r="G56" s="9">
        <f>((D56/1.5)*0.3+(E56/1.5)*0.4)</f>
        <v>45.1333333333333</v>
      </c>
      <c r="H56" s="9">
        <v>73.5</v>
      </c>
      <c r="I56" s="9">
        <v>67.1833333333333</v>
      </c>
    </row>
    <row r="57" ht="15" spans="1:9">
      <c r="A57" s="7">
        <v>55</v>
      </c>
      <c r="B57" s="8" t="s">
        <v>86</v>
      </c>
      <c r="C57" s="8" t="s">
        <v>87</v>
      </c>
      <c r="D57" s="8">
        <v>93</v>
      </c>
      <c r="E57" s="8">
        <v>102.5</v>
      </c>
      <c r="F57" s="8">
        <v>195.5</v>
      </c>
      <c r="G57" s="9">
        <f>((D57/1.5)*0.3+(E57/1.5)*0.4)</f>
        <v>45.9333333333333</v>
      </c>
      <c r="H57" s="9">
        <v>78.3</v>
      </c>
      <c r="I57" s="9">
        <v>69.4233333333333</v>
      </c>
    </row>
    <row r="58" ht="15" spans="1:9">
      <c r="A58" s="7">
        <v>56</v>
      </c>
      <c r="B58" s="8" t="s">
        <v>86</v>
      </c>
      <c r="C58" s="8" t="s">
        <v>88</v>
      </c>
      <c r="D58" s="8">
        <v>85.5</v>
      </c>
      <c r="E58" s="8">
        <v>100.5</v>
      </c>
      <c r="F58" s="8">
        <v>186</v>
      </c>
      <c r="G58" s="9">
        <f>((D58/1.5)*0.3+(E58/1.5)*0.4)</f>
        <v>43.9</v>
      </c>
      <c r="H58" s="9">
        <v>74.26</v>
      </c>
      <c r="I58" s="9">
        <v>66.178</v>
      </c>
    </row>
    <row r="59" ht="15" spans="1:9">
      <c r="A59" s="7">
        <v>57</v>
      </c>
      <c r="B59" s="8" t="s">
        <v>86</v>
      </c>
      <c r="C59" s="8" t="s">
        <v>89</v>
      </c>
      <c r="D59" s="8">
        <v>81</v>
      </c>
      <c r="E59" s="8">
        <v>91.5</v>
      </c>
      <c r="F59" s="8">
        <v>172.5</v>
      </c>
      <c r="G59" s="9">
        <f>((D59/1.5)*0.3+(E59/1.5)*0.4)</f>
        <v>40.6</v>
      </c>
      <c r="H59" s="9">
        <v>76.5</v>
      </c>
      <c r="I59" s="9">
        <v>63.55</v>
      </c>
    </row>
    <row r="60" ht="15" spans="1:9">
      <c r="A60" s="7">
        <v>58</v>
      </c>
      <c r="B60" s="8" t="s">
        <v>90</v>
      </c>
      <c r="C60" s="8" t="s">
        <v>91</v>
      </c>
      <c r="D60" s="8">
        <v>88.5</v>
      </c>
      <c r="E60" s="8">
        <v>112</v>
      </c>
      <c r="F60" s="8">
        <v>200.5</v>
      </c>
      <c r="G60" s="9">
        <f>((D60/1.5)*0.3+(E60/1.5)*0.4)</f>
        <v>47.5666666666667</v>
      </c>
      <c r="H60" s="9">
        <v>72.7</v>
      </c>
      <c r="I60" s="9">
        <v>69.3766666666667</v>
      </c>
    </row>
    <row r="61" ht="15" spans="1:9">
      <c r="A61" s="7">
        <v>59</v>
      </c>
      <c r="B61" s="8" t="s">
        <v>90</v>
      </c>
      <c r="C61" s="8" t="s">
        <v>92</v>
      </c>
      <c r="D61" s="8">
        <v>70.5</v>
      </c>
      <c r="E61" s="8">
        <v>105.5</v>
      </c>
      <c r="F61" s="8">
        <v>176</v>
      </c>
      <c r="G61" s="9">
        <f>((D61/1.5)*0.3+(E61/1.5)*0.4)</f>
        <v>42.2333333333333</v>
      </c>
      <c r="H61" s="9">
        <v>74.8</v>
      </c>
      <c r="I61" s="9">
        <v>64.6733333333333</v>
      </c>
    </row>
    <row r="62" ht="15" spans="1:9">
      <c r="A62" s="7">
        <v>60</v>
      </c>
      <c r="B62" s="8" t="s">
        <v>90</v>
      </c>
      <c r="C62" s="8" t="s">
        <v>93</v>
      </c>
      <c r="D62" s="8">
        <v>81</v>
      </c>
      <c r="E62" s="8">
        <v>92</v>
      </c>
      <c r="F62" s="8">
        <v>173</v>
      </c>
      <c r="G62" s="9">
        <f>((D62/1.5)*0.3+(E62/1.5)*0.4)</f>
        <v>40.7333333333333</v>
      </c>
      <c r="H62" s="9">
        <v>74.5</v>
      </c>
      <c r="I62" s="9">
        <v>63.0833333333333</v>
      </c>
    </row>
    <row r="63" ht="15" spans="1:9">
      <c r="A63" s="7">
        <v>61</v>
      </c>
      <c r="B63" s="8" t="s">
        <v>90</v>
      </c>
      <c r="C63" s="8" t="s">
        <v>94</v>
      </c>
      <c r="D63" s="8">
        <v>76.5</v>
      </c>
      <c r="E63" s="8">
        <v>91</v>
      </c>
      <c r="F63" s="8">
        <v>167.5</v>
      </c>
      <c r="G63" s="9">
        <f>((D63/1.5)*0.3+(E63/1.5)*0.4)</f>
        <v>39.5666666666667</v>
      </c>
      <c r="H63" s="9">
        <v>71.32</v>
      </c>
      <c r="I63" s="9">
        <v>60.9626666666667</v>
      </c>
    </row>
    <row r="64" ht="15" spans="1:9">
      <c r="A64" s="7">
        <v>62</v>
      </c>
      <c r="B64" s="8" t="s">
        <v>95</v>
      </c>
      <c r="C64" s="8" t="s">
        <v>96</v>
      </c>
      <c r="D64" s="8">
        <v>81</v>
      </c>
      <c r="E64" s="8">
        <v>92.5</v>
      </c>
      <c r="F64" s="8">
        <v>173.5</v>
      </c>
      <c r="G64" s="9">
        <f>((D64/1.5)*0.3+(E64/1.5)*0.4)</f>
        <v>40.8666666666667</v>
      </c>
      <c r="H64" s="9">
        <v>75.4</v>
      </c>
      <c r="I64" s="9">
        <v>63.4866666666667</v>
      </c>
    </row>
    <row r="65" ht="15" spans="1:9">
      <c r="A65" s="7">
        <v>63</v>
      </c>
      <c r="B65" s="8" t="s">
        <v>95</v>
      </c>
      <c r="C65" s="8" t="s">
        <v>97</v>
      </c>
      <c r="D65" s="8">
        <v>73.5</v>
      </c>
      <c r="E65" s="8">
        <v>76.5</v>
      </c>
      <c r="F65" s="8">
        <v>150</v>
      </c>
      <c r="G65" s="9">
        <f>((D65/1.5)*0.3+(E65/1.5)*0.4)</f>
        <v>35.1</v>
      </c>
      <c r="H65" s="9">
        <v>73.3</v>
      </c>
      <c r="I65" s="9">
        <v>57.09</v>
      </c>
    </row>
    <row r="66" ht="15" spans="1:9">
      <c r="A66" s="7">
        <v>64</v>
      </c>
      <c r="B66" s="8" t="s">
        <v>98</v>
      </c>
      <c r="C66" s="8" t="s">
        <v>99</v>
      </c>
      <c r="D66" s="8">
        <v>55.5</v>
      </c>
      <c r="E66" s="8">
        <v>103.5</v>
      </c>
      <c r="F66" s="8">
        <v>159</v>
      </c>
      <c r="G66" s="9">
        <f t="shared" ref="G66:G93" si="0">((D66/1.5)*0.3+(E66/1.5)*0.4)</f>
        <v>38.7</v>
      </c>
      <c r="H66" s="9">
        <v>70.72</v>
      </c>
      <c r="I66" s="9">
        <v>59.916</v>
      </c>
    </row>
    <row r="67" ht="15" spans="1:9">
      <c r="A67" s="7">
        <v>65</v>
      </c>
      <c r="B67" s="8" t="s">
        <v>100</v>
      </c>
      <c r="C67" s="8" t="s">
        <v>101</v>
      </c>
      <c r="D67" s="8">
        <v>91.5</v>
      </c>
      <c r="E67" s="8">
        <v>101</v>
      </c>
      <c r="F67" s="8">
        <v>192.5</v>
      </c>
      <c r="G67" s="9">
        <f t="shared" si="0"/>
        <v>45.2333333333333</v>
      </c>
      <c r="H67" s="9">
        <v>73.5</v>
      </c>
      <c r="I67" s="9">
        <v>67.2833333333333</v>
      </c>
    </row>
    <row r="68" ht="15" spans="1:9">
      <c r="A68" s="7">
        <v>66</v>
      </c>
      <c r="B68" s="8" t="s">
        <v>100</v>
      </c>
      <c r="C68" s="8" t="s">
        <v>102</v>
      </c>
      <c r="D68" s="8">
        <v>78</v>
      </c>
      <c r="E68" s="8">
        <v>104.5</v>
      </c>
      <c r="F68" s="8">
        <v>182.5</v>
      </c>
      <c r="G68" s="9">
        <f t="shared" si="0"/>
        <v>43.4666666666667</v>
      </c>
      <c r="H68" s="9">
        <v>73.3</v>
      </c>
      <c r="I68" s="9">
        <v>65.4566666666667</v>
      </c>
    </row>
    <row r="69" ht="15" spans="1:9">
      <c r="A69" s="7">
        <v>67</v>
      </c>
      <c r="B69" s="8" t="s">
        <v>100</v>
      </c>
      <c r="C69" s="8" t="s">
        <v>103</v>
      </c>
      <c r="D69" s="8">
        <v>78</v>
      </c>
      <c r="E69" s="8">
        <v>96</v>
      </c>
      <c r="F69" s="8">
        <v>174</v>
      </c>
      <c r="G69" s="9">
        <f t="shared" si="0"/>
        <v>41.2</v>
      </c>
      <c r="H69" s="9">
        <v>70.9</v>
      </c>
      <c r="I69" s="9">
        <v>62.47</v>
      </c>
    </row>
    <row r="70" ht="15" spans="1:9">
      <c r="A70" s="7">
        <v>68</v>
      </c>
      <c r="B70" s="8" t="s">
        <v>100</v>
      </c>
      <c r="C70" s="8" t="s">
        <v>104</v>
      </c>
      <c r="D70" s="8">
        <v>78</v>
      </c>
      <c r="E70" s="8">
        <v>86</v>
      </c>
      <c r="F70" s="8">
        <v>164</v>
      </c>
      <c r="G70" s="9">
        <f t="shared" si="0"/>
        <v>38.5333333333333</v>
      </c>
      <c r="H70" s="9">
        <v>72.9</v>
      </c>
      <c r="I70" s="9">
        <v>60.4033333333333</v>
      </c>
    </row>
    <row r="71" ht="15" spans="1:9">
      <c r="A71" s="7">
        <v>69</v>
      </c>
      <c r="B71" s="8" t="s">
        <v>100</v>
      </c>
      <c r="C71" s="8" t="s">
        <v>105</v>
      </c>
      <c r="D71" s="8">
        <v>81</v>
      </c>
      <c r="E71" s="8">
        <v>81</v>
      </c>
      <c r="F71" s="8">
        <v>162</v>
      </c>
      <c r="G71" s="9">
        <f t="shared" si="0"/>
        <v>37.8</v>
      </c>
      <c r="H71" s="9">
        <v>71.78</v>
      </c>
      <c r="I71" s="9">
        <v>59.334</v>
      </c>
    </row>
    <row r="72" ht="15" spans="1:9">
      <c r="A72" s="7">
        <v>70</v>
      </c>
      <c r="B72" s="8" t="s">
        <v>100</v>
      </c>
      <c r="C72" s="8" t="s">
        <v>106</v>
      </c>
      <c r="D72" s="8">
        <v>61.5</v>
      </c>
      <c r="E72" s="8">
        <v>92.5</v>
      </c>
      <c r="F72" s="8">
        <v>154</v>
      </c>
      <c r="G72" s="9">
        <f t="shared" si="0"/>
        <v>36.9666666666667</v>
      </c>
      <c r="H72" s="9">
        <v>69.6</v>
      </c>
      <c r="I72" s="9">
        <v>57.8466666666667</v>
      </c>
    </row>
    <row r="73" ht="15" spans="1:9">
      <c r="A73" s="7">
        <v>71</v>
      </c>
      <c r="B73" s="8" t="s">
        <v>100</v>
      </c>
      <c r="C73" s="8" t="s">
        <v>107</v>
      </c>
      <c r="D73" s="8">
        <v>60</v>
      </c>
      <c r="E73" s="8">
        <v>91</v>
      </c>
      <c r="F73" s="8">
        <v>151</v>
      </c>
      <c r="G73" s="9">
        <f t="shared" si="0"/>
        <v>36.2666666666667</v>
      </c>
      <c r="H73" s="9">
        <v>70</v>
      </c>
      <c r="I73" s="9">
        <v>57.2666666666667</v>
      </c>
    </row>
    <row r="74" ht="15" spans="1:9">
      <c r="A74" s="7">
        <v>72</v>
      </c>
      <c r="B74" s="8" t="s">
        <v>108</v>
      </c>
      <c r="C74" s="8" t="s">
        <v>109</v>
      </c>
      <c r="D74" s="8">
        <v>87</v>
      </c>
      <c r="E74" s="8">
        <v>106.5</v>
      </c>
      <c r="F74" s="8">
        <v>193.5</v>
      </c>
      <c r="G74" s="9">
        <f t="shared" si="0"/>
        <v>45.8</v>
      </c>
      <c r="H74" s="9">
        <v>79</v>
      </c>
      <c r="I74" s="9">
        <v>69.5</v>
      </c>
    </row>
    <row r="75" ht="15" spans="1:9">
      <c r="A75" s="7">
        <v>73</v>
      </c>
      <c r="B75" s="8" t="s">
        <v>108</v>
      </c>
      <c r="C75" s="8" t="s">
        <v>110</v>
      </c>
      <c r="D75" s="8">
        <v>99</v>
      </c>
      <c r="E75" s="8">
        <v>98</v>
      </c>
      <c r="F75" s="8">
        <v>197</v>
      </c>
      <c r="G75" s="9">
        <f t="shared" si="0"/>
        <v>45.9333333333333</v>
      </c>
      <c r="H75" s="9">
        <v>76.9</v>
      </c>
      <c r="I75" s="9">
        <v>69.0033333333333</v>
      </c>
    </row>
    <row r="76" ht="15" spans="1:9">
      <c r="A76" s="7">
        <v>74</v>
      </c>
      <c r="B76" s="8" t="s">
        <v>108</v>
      </c>
      <c r="C76" s="8" t="s">
        <v>111</v>
      </c>
      <c r="D76" s="8">
        <v>87</v>
      </c>
      <c r="E76" s="8">
        <v>106</v>
      </c>
      <c r="F76" s="8">
        <v>193</v>
      </c>
      <c r="G76" s="9">
        <f t="shared" si="0"/>
        <v>45.6666666666667</v>
      </c>
      <c r="H76" s="9">
        <v>72.58</v>
      </c>
      <c r="I76" s="9">
        <v>67.4406666666667</v>
      </c>
    </row>
    <row r="77" ht="15" spans="1:9">
      <c r="A77" s="7">
        <v>75</v>
      </c>
      <c r="B77" s="8" t="s">
        <v>112</v>
      </c>
      <c r="C77" s="8" t="s">
        <v>113</v>
      </c>
      <c r="D77" s="8">
        <v>91.5</v>
      </c>
      <c r="E77" s="8">
        <v>110.5</v>
      </c>
      <c r="F77" s="8">
        <v>202</v>
      </c>
      <c r="G77" s="9">
        <f t="shared" si="0"/>
        <v>47.7666666666667</v>
      </c>
      <c r="H77" s="9">
        <v>77.9</v>
      </c>
      <c r="I77" s="9">
        <v>71.1366666666667</v>
      </c>
    </row>
    <row r="78" ht="15" spans="1:9">
      <c r="A78" s="7">
        <v>76</v>
      </c>
      <c r="B78" s="8" t="s">
        <v>112</v>
      </c>
      <c r="C78" s="8" t="s">
        <v>114</v>
      </c>
      <c r="D78" s="8">
        <v>100.5</v>
      </c>
      <c r="E78" s="8">
        <v>99</v>
      </c>
      <c r="F78" s="8">
        <v>199.5</v>
      </c>
      <c r="G78" s="9">
        <f t="shared" si="0"/>
        <v>46.5</v>
      </c>
      <c r="H78" s="9">
        <v>76.64</v>
      </c>
      <c r="I78" s="9">
        <v>69.492</v>
      </c>
    </row>
    <row r="79" ht="15" spans="1:9">
      <c r="A79" s="7">
        <v>77</v>
      </c>
      <c r="B79" s="8" t="s">
        <v>112</v>
      </c>
      <c r="C79" s="8" t="s">
        <v>115</v>
      </c>
      <c r="D79" s="8">
        <v>88.5</v>
      </c>
      <c r="E79" s="8">
        <v>107</v>
      </c>
      <c r="F79" s="8">
        <v>195.5</v>
      </c>
      <c r="G79" s="9">
        <f t="shared" si="0"/>
        <v>46.2333333333333</v>
      </c>
      <c r="H79" s="9">
        <v>76.5</v>
      </c>
      <c r="I79" s="9">
        <v>69.1833333333333</v>
      </c>
    </row>
    <row r="80" ht="15" spans="1:9">
      <c r="A80" s="7">
        <v>78</v>
      </c>
      <c r="B80" s="8" t="s">
        <v>116</v>
      </c>
      <c r="C80" s="8" t="s">
        <v>117</v>
      </c>
      <c r="D80" s="8">
        <v>88.5</v>
      </c>
      <c r="E80" s="8">
        <v>107</v>
      </c>
      <c r="F80" s="8">
        <v>195.5</v>
      </c>
      <c r="G80" s="9">
        <f t="shared" si="0"/>
        <v>46.2333333333333</v>
      </c>
      <c r="H80" s="9">
        <v>78.8</v>
      </c>
      <c r="I80" s="9">
        <v>69.8733333333333</v>
      </c>
    </row>
    <row r="81" ht="15" spans="1:9">
      <c r="A81" s="7">
        <v>79</v>
      </c>
      <c r="B81" s="8" t="s">
        <v>116</v>
      </c>
      <c r="C81" s="8" t="s">
        <v>118</v>
      </c>
      <c r="D81" s="8">
        <v>100.5</v>
      </c>
      <c r="E81" s="8">
        <v>99.5</v>
      </c>
      <c r="F81" s="8">
        <v>200</v>
      </c>
      <c r="G81" s="9">
        <f t="shared" si="0"/>
        <v>46.6333333333333</v>
      </c>
      <c r="H81" s="9">
        <v>76.5</v>
      </c>
      <c r="I81" s="9">
        <v>69.5833333333333</v>
      </c>
    </row>
    <row r="82" ht="15" spans="1:9">
      <c r="A82" s="7">
        <v>80</v>
      </c>
      <c r="B82" s="8" t="s">
        <v>116</v>
      </c>
      <c r="C82" s="8" t="s">
        <v>119</v>
      </c>
      <c r="D82" s="8">
        <v>87</v>
      </c>
      <c r="E82" s="8">
        <v>109</v>
      </c>
      <c r="F82" s="8">
        <v>196</v>
      </c>
      <c r="G82" s="9">
        <f t="shared" si="0"/>
        <v>46.4666666666667</v>
      </c>
      <c r="H82" s="9">
        <v>75.82</v>
      </c>
      <c r="I82" s="9">
        <v>69.2126666666667</v>
      </c>
    </row>
    <row r="83" ht="15" spans="1:9">
      <c r="A83" s="7">
        <v>81</v>
      </c>
      <c r="B83" s="8" t="s">
        <v>120</v>
      </c>
      <c r="C83" s="8" t="s">
        <v>121</v>
      </c>
      <c r="D83" s="8">
        <v>94.5</v>
      </c>
      <c r="E83" s="8">
        <v>102</v>
      </c>
      <c r="F83" s="8">
        <v>196.5</v>
      </c>
      <c r="G83" s="9">
        <f t="shared" si="0"/>
        <v>46.1</v>
      </c>
      <c r="H83" s="9">
        <v>82.1</v>
      </c>
      <c r="I83" s="9">
        <v>70.73</v>
      </c>
    </row>
    <row r="84" ht="15" spans="1:9">
      <c r="A84" s="7">
        <v>82</v>
      </c>
      <c r="B84" s="8" t="s">
        <v>120</v>
      </c>
      <c r="C84" s="8" t="s">
        <v>122</v>
      </c>
      <c r="D84" s="8">
        <v>93</v>
      </c>
      <c r="E84" s="8">
        <v>108.5</v>
      </c>
      <c r="F84" s="8">
        <v>201.5</v>
      </c>
      <c r="G84" s="9">
        <f t="shared" si="0"/>
        <v>47.5333333333333</v>
      </c>
      <c r="H84" s="9">
        <v>77.04</v>
      </c>
      <c r="I84" s="9">
        <v>70.6453333333333</v>
      </c>
    </row>
    <row r="85" ht="15" spans="1:9">
      <c r="A85" s="7">
        <v>83</v>
      </c>
      <c r="B85" s="8" t="s">
        <v>120</v>
      </c>
      <c r="C85" s="8" t="s">
        <v>123</v>
      </c>
      <c r="D85" s="8">
        <v>97.5</v>
      </c>
      <c r="E85" s="8">
        <v>101.5</v>
      </c>
      <c r="F85" s="8">
        <v>199</v>
      </c>
      <c r="G85" s="9">
        <f t="shared" si="0"/>
        <v>46.5666666666667</v>
      </c>
      <c r="H85" s="9">
        <v>77.76</v>
      </c>
      <c r="I85" s="9">
        <v>69.8946666666667</v>
      </c>
    </row>
    <row r="86" ht="15" spans="1:9">
      <c r="A86" s="7">
        <v>84</v>
      </c>
      <c r="B86" s="8" t="s">
        <v>124</v>
      </c>
      <c r="C86" s="8" t="s">
        <v>125</v>
      </c>
      <c r="D86" s="8">
        <v>84</v>
      </c>
      <c r="E86" s="8">
        <v>108</v>
      </c>
      <c r="F86" s="8">
        <v>192</v>
      </c>
      <c r="G86" s="9">
        <f t="shared" si="0"/>
        <v>45.6</v>
      </c>
      <c r="H86" s="9">
        <v>76.4</v>
      </c>
      <c r="I86" s="9">
        <v>68.52</v>
      </c>
    </row>
    <row r="87" ht="15" spans="1:9">
      <c r="A87" s="7">
        <v>85</v>
      </c>
      <c r="B87" s="8" t="s">
        <v>124</v>
      </c>
      <c r="C87" s="8" t="s">
        <v>126</v>
      </c>
      <c r="D87" s="8">
        <v>91.5</v>
      </c>
      <c r="E87" s="8">
        <v>101</v>
      </c>
      <c r="F87" s="8">
        <v>192.5</v>
      </c>
      <c r="G87" s="9">
        <f t="shared" si="0"/>
        <v>45.2333333333333</v>
      </c>
      <c r="H87" s="9">
        <v>77.58</v>
      </c>
      <c r="I87" s="9">
        <v>68.5073333333333</v>
      </c>
    </row>
    <row r="88" ht="15" spans="1:9">
      <c r="A88" s="7">
        <v>86</v>
      </c>
      <c r="B88" s="8" t="s">
        <v>124</v>
      </c>
      <c r="C88" s="8" t="s">
        <v>127</v>
      </c>
      <c r="D88" s="8">
        <v>79.5</v>
      </c>
      <c r="E88" s="8">
        <v>105</v>
      </c>
      <c r="F88" s="8">
        <v>184.5</v>
      </c>
      <c r="G88" s="9">
        <f t="shared" si="0"/>
        <v>43.9</v>
      </c>
      <c r="H88" s="9">
        <v>73.7</v>
      </c>
      <c r="I88" s="9">
        <v>66.01</v>
      </c>
    </row>
    <row r="89" ht="15" spans="1:9">
      <c r="A89" s="7">
        <v>87</v>
      </c>
      <c r="B89" s="8" t="s">
        <v>128</v>
      </c>
      <c r="C89" s="8" t="s">
        <v>129</v>
      </c>
      <c r="D89" s="8">
        <v>94.5</v>
      </c>
      <c r="E89" s="8">
        <v>111</v>
      </c>
      <c r="F89" s="8">
        <v>205.5</v>
      </c>
      <c r="G89" s="9">
        <f t="shared" si="0"/>
        <v>48.5</v>
      </c>
      <c r="H89" s="9">
        <v>76.18</v>
      </c>
      <c r="I89" s="9">
        <v>71.354</v>
      </c>
    </row>
    <row r="90" ht="15" spans="1:9">
      <c r="A90" s="7">
        <v>88</v>
      </c>
      <c r="B90" s="8" t="s">
        <v>128</v>
      </c>
      <c r="C90" s="8" t="s">
        <v>130</v>
      </c>
      <c r="D90" s="8">
        <v>100.5</v>
      </c>
      <c r="E90" s="8">
        <v>103</v>
      </c>
      <c r="F90" s="8">
        <v>203.5</v>
      </c>
      <c r="G90" s="9">
        <f t="shared" si="0"/>
        <v>47.5666666666667</v>
      </c>
      <c r="H90" s="9">
        <v>78.2</v>
      </c>
      <c r="I90" s="9">
        <v>71.0266666666667</v>
      </c>
    </row>
    <row r="91" ht="15" spans="1:9">
      <c r="A91" s="7">
        <v>89</v>
      </c>
      <c r="B91" s="8" t="s">
        <v>128</v>
      </c>
      <c r="C91" s="8" t="s">
        <v>131</v>
      </c>
      <c r="D91" s="8">
        <v>94.5</v>
      </c>
      <c r="E91" s="8">
        <v>104</v>
      </c>
      <c r="F91" s="8">
        <v>198.5</v>
      </c>
      <c r="G91" s="9">
        <f t="shared" si="0"/>
        <v>46.6333333333333</v>
      </c>
      <c r="H91" s="9">
        <v>76.2</v>
      </c>
      <c r="I91" s="9">
        <v>69.4933333333333</v>
      </c>
    </row>
    <row r="92" ht="15" spans="1:9">
      <c r="A92" s="7">
        <v>90</v>
      </c>
      <c r="B92" s="8" t="s">
        <v>132</v>
      </c>
      <c r="C92" s="8" t="s">
        <v>133</v>
      </c>
      <c r="D92" s="8">
        <v>79.5</v>
      </c>
      <c r="E92" s="8">
        <v>105.5</v>
      </c>
      <c r="F92" s="8">
        <v>185</v>
      </c>
      <c r="G92" s="9">
        <f t="shared" si="0"/>
        <v>44.0333333333333</v>
      </c>
      <c r="H92" s="9">
        <v>76.22</v>
      </c>
      <c r="I92" s="9">
        <v>66.8993333333333</v>
      </c>
    </row>
    <row r="93" ht="15" spans="1:9">
      <c r="A93" s="7">
        <v>91</v>
      </c>
      <c r="B93" s="8" t="s">
        <v>132</v>
      </c>
      <c r="C93" s="8" t="s">
        <v>134</v>
      </c>
      <c r="D93" s="8">
        <v>85.5</v>
      </c>
      <c r="E93" s="8">
        <v>94</v>
      </c>
      <c r="F93" s="8">
        <v>179.5</v>
      </c>
      <c r="G93" s="9">
        <f t="shared" si="0"/>
        <v>42.1666666666667</v>
      </c>
      <c r="H93" s="9">
        <v>77.4</v>
      </c>
      <c r="I93" s="9">
        <v>65.3866666666667</v>
      </c>
    </row>
    <row r="94" ht="15" spans="1:9">
      <c r="A94" s="7">
        <v>92</v>
      </c>
      <c r="B94" s="8" t="s">
        <v>135</v>
      </c>
      <c r="C94" s="8" t="s">
        <v>136</v>
      </c>
      <c r="D94" s="8">
        <v>93</v>
      </c>
      <c r="E94" s="8">
        <v>105.5</v>
      </c>
      <c r="F94" s="8">
        <v>198.5</v>
      </c>
      <c r="G94" s="9">
        <f>((D94/1.5)*0.3+(E94/1.5)*0.4)</f>
        <v>46.7333333333333</v>
      </c>
      <c r="H94" s="9">
        <v>72.52</v>
      </c>
      <c r="I94" s="9">
        <v>68.4893333333333</v>
      </c>
    </row>
    <row r="95" ht="15" spans="1:9">
      <c r="A95" s="7">
        <v>93</v>
      </c>
      <c r="B95" s="8" t="s">
        <v>137</v>
      </c>
      <c r="C95" s="8" t="s">
        <v>138</v>
      </c>
      <c r="D95" s="8">
        <v>99</v>
      </c>
      <c r="E95" s="8">
        <v>107</v>
      </c>
      <c r="F95" s="8">
        <v>206</v>
      </c>
      <c r="G95" s="9">
        <f>((D95/1.5)*0.3+(E95/1.5)*0.4)</f>
        <v>48.3333333333333</v>
      </c>
      <c r="H95" s="9">
        <v>77.98</v>
      </c>
      <c r="I95" s="9">
        <v>71.7273333333333</v>
      </c>
    </row>
    <row r="96" ht="15" spans="1:9">
      <c r="A96" s="7">
        <v>94</v>
      </c>
      <c r="B96" s="8" t="s">
        <v>137</v>
      </c>
      <c r="C96" s="8" t="s">
        <v>139</v>
      </c>
      <c r="D96" s="8">
        <v>90</v>
      </c>
      <c r="E96" s="8">
        <v>110.5</v>
      </c>
      <c r="F96" s="8">
        <v>200.5</v>
      </c>
      <c r="G96" s="9">
        <f>((D96/1.5)*0.3+(E96/1.5)*0.4)</f>
        <v>47.4666666666667</v>
      </c>
      <c r="H96" s="9">
        <v>78.5</v>
      </c>
      <c r="I96" s="9">
        <v>71.0166666666667</v>
      </c>
    </row>
    <row r="97" ht="15" spans="1:9">
      <c r="A97" s="7">
        <v>95</v>
      </c>
      <c r="B97" s="8" t="s">
        <v>137</v>
      </c>
      <c r="C97" s="8" t="s">
        <v>140</v>
      </c>
      <c r="D97" s="8">
        <v>81</v>
      </c>
      <c r="E97" s="8">
        <v>97</v>
      </c>
      <c r="F97" s="8">
        <v>178</v>
      </c>
      <c r="G97" s="9">
        <f>((D97/1.5)*0.3+(E97/1.5)*0.4)</f>
        <v>42.0666666666667</v>
      </c>
      <c r="H97" s="9">
        <v>75.06</v>
      </c>
      <c r="I97" s="9">
        <v>64.5846666666667</v>
      </c>
    </row>
    <row r="98" ht="15" spans="1:9">
      <c r="A98" s="7">
        <v>96</v>
      </c>
      <c r="B98" s="8" t="s">
        <v>141</v>
      </c>
      <c r="C98" s="8" t="s">
        <v>142</v>
      </c>
      <c r="D98" s="8">
        <v>79.5</v>
      </c>
      <c r="E98" s="8">
        <v>95</v>
      </c>
      <c r="F98" s="8">
        <v>174.5</v>
      </c>
      <c r="G98" s="9">
        <f>((D98/1.5)*0.3+(E98/1.5)*0.4)</f>
        <v>41.2333333333333</v>
      </c>
      <c r="H98" s="9">
        <v>75.04</v>
      </c>
      <c r="I98" s="9">
        <v>63.7453333333333</v>
      </c>
    </row>
    <row r="99" ht="15" spans="1:9">
      <c r="A99" s="7">
        <v>97</v>
      </c>
      <c r="B99" s="8" t="s">
        <v>141</v>
      </c>
      <c r="C99" s="8" t="s">
        <v>143</v>
      </c>
      <c r="D99" s="8">
        <v>76.5</v>
      </c>
      <c r="E99" s="8">
        <v>90.5</v>
      </c>
      <c r="F99" s="8">
        <v>167</v>
      </c>
      <c r="G99" s="9">
        <f>((D99/1.5)*0.3+(E99/1.5)*0.4)</f>
        <v>39.4333333333333</v>
      </c>
      <c r="H99" s="9" t="s">
        <v>144</v>
      </c>
      <c r="I99" s="9">
        <v>62.9233333333333</v>
      </c>
    </row>
    <row r="100" ht="15" spans="1:9">
      <c r="A100" s="7">
        <v>98</v>
      </c>
      <c r="B100" s="8" t="s">
        <v>141</v>
      </c>
      <c r="C100" s="8" t="s">
        <v>145</v>
      </c>
      <c r="D100" s="8">
        <v>72</v>
      </c>
      <c r="E100" s="8">
        <v>96.5</v>
      </c>
      <c r="F100" s="8">
        <v>168.5</v>
      </c>
      <c r="G100" s="9">
        <f>((D100/1.5)*0.3+(E100/1.5)*0.4)</f>
        <v>40.1333333333333</v>
      </c>
      <c r="H100" s="9">
        <v>75.78</v>
      </c>
      <c r="I100" s="9">
        <v>62.8673333333333</v>
      </c>
    </row>
    <row r="101" ht="15" spans="1:9">
      <c r="A101" s="7">
        <v>99</v>
      </c>
      <c r="B101" s="8" t="s">
        <v>146</v>
      </c>
      <c r="C101" s="8" t="s">
        <v>147</v>
      </c>
      <c r="D101" s="8">
        <v>81</v>
      </c>
      <c r="E101" s="8">
        <v>102</v>
      </c>
      <c r="F101" s="8">
        <v>183</v>
      </c>
      <c r="G101" s="9">
        <f>((D101/1.5)*0.3+(E101/1.5)*0.4)</f>
        <v>43.4</v>
      </c>
      <c r="H101" s="9" t="s">
        <v>148</v>
      </c>
      <c r="I101" s="9">
        <v>66.59</v>
      </c>
    </row>
    <row r="102" ht="15" spans="1:9">
      <c r="A102" s="7">
        <v>100</v>
      </c>
      <c r="B102" s="8" t="s">
        <v>146</v>
      </c>
      <c r="C102" s="8" t="s">
        <v>149</v>
      </c>
      <c r="D102" s="8">
        <v>81</v>
      </c>
      <c r="E102" s="8">
        <v>95.5</v>
      </c>
      <c r="F102" s="8">
        <v>176.5</v>
      </c>
      <c r="G102" s="9">
        <f>((D102/1.5)*0.3+(E102/1.5)*0.4)</f>
        <v>41.6666666666667</v>
      </c>
      <c r="H102" s="9" t="s">
        <v>150</v>
      </c>
      <c r="I102" s="9">
        <v>63.9386666666667</v>
      </c>
    </row>
    <row r="103" ht="15" spans="1:9">
      <c r="A103" s="7">
        <v>101</v>
      </c>
      <c r="B103" s="8" t="s">
        <v>146</v>
      </c>
      <c r="C103" s="8" t="s">
        <v>151</v>
      </c>
      <c r="D103" s="8">
        <v>73.5</v>
      </c>
      <c r="E103" s="8">
        <v>96.5</v>
      </c>
      <c r="F103" s="8">
        <v>170</v>
      </c>
      <c r="G103" s="9">
        <f>((D103/1.5)*0.3+(E103/1.5)*0.4)</f>
        <v>40.4333333333333</v>
      </c>
      <c r="H103" s="9">
        <v>72.52</v>
      </c>
      <c r="I103" s="9">
        <v>62.1893333333333</v>
      </c>
    </row>
    <row r="104" ht="15" spans="1:9">
      <c r="A104" s="7">
        <v>102</v>
      </c>
      <c r="B104" s="8" t="s">
        <v>152</v>
      </c>
      <c r="C104" s="8" t="s">
        <v>153</v>
      </c>
      <c r="D104" s="8">
        <v>76.5</v>
      </c>
      <c r="E104" s="8">
        <v>99</v>
      </c>
      <c r="F104" s="8">
        <v>175.5</v>
      </c>
      <c r="G104" s="9">
        <f>((D104/1.5)*0.3+(E104/1.5)*0.4)</f>
        <v>41.7</v>
      </c>
      <c r="H104" s="9" t="s">
        <v>154</v>
      </c>
      <c r="I104" s="9">
        <v>62.646</v>
      </c>
    </row>
    <row r="105" ht="15" spans="1:9">
      <c r="A105" s="7">
        <v>103</v>
      </c>
      <c r="B105" s="8" t="s">
        <v>152</v>
      </c>
      <c r="C105" s="8" t="s">
        <v>155</v>
      </c>
      <c r="D105" s="8">
        <v>57</v>
      </c>
      <c r="E105" s="8">
        <v>100</v>
      </c>
      <c r="F105" s="8">
        <v>157</v>
      </c>
      <c r="G105" s="9">
        <f>((D105/1.5)*0.3+(E105/1.5)*0.4)</f>
        <v>38.0666666666667</v>
      </c>
      <c r="H105" s="9" t="s">
        <v>156</v>
      </c>
      <c r="I105" s="9">
        <v>59.5166666666667</v>
      </c>
    </row>
    <row r="106" ht="15" spans="1:9">
      <c r="A106" s="7">
        <v>104</v>
      </c>
      <c r="B106" s="8" t="s">
        <v>152</v>
      </c>
      <c r="C106" s="8" t="s">
        <v>157</v>
      </c>
      <c r="D106" s="8">
        <v>63</v>
      </c>
      <c r="E106" s="8">
        <v>91.5</v>
      </c>
      <c r="F106" s="8">
        <v>154.5</v>
      </c>
      <c r="G106" s="9">
        <f>((D106/1.5)*0.3+(E106/1.5)*0.4)</f>
        <v>37</v>
      </c>
      <c r="H106" s="9" t="s">
        <v>158</v>
      </c>
      <c r="I106" s="9">
        <v>56.17</v>
      </c>
    </row>
    <row r="107" ht="15" spans="1:9">
      <c r="A107" s="7">
        <v>105</v>
      </c>
      <c r="B107" s="8" t="s">
        <v>159</v>
      </c>
      <c r="C107" s="8" t="s">
        <v>160</v>
      </c>
      <c r="D107" s="8">
        <v>93</v>
      </c>
      <c r="E107" s="8">
        <v>120</v>
      </c>
      <c r="F107" s="8">
        <v>213</v>
      </c>
      <c r="G107" s="9">
        <f>((D107/1.5)*0.3+(E107/1.5)*0.4)</f>
        <v>50.6</v>
      </c>
      <c r="H107" s="9" t="s">
        <v>161</v>
      </c>
      <c r="I107" s="9">
        <v>72.602</v>
      </c>
    </row>
    <row r="108" ht="15" spans="1:9">
      <c r="A108" s="7">
        <v>106</v>
      </c>
      <c r="B108" s="8" t="s">
        <v>159</v>
      </c>
      <c r="C108" s="8" t="s">
        <v>162</v>
      </c>
      <c r="D108" s="8">
        <v>84</v>
      </c>
      <c r="E108" s="8">
        <v>104</v>
      </c>
      <c r="F108" s="8">
        <v>188</v>
      </c>
      <c r="G108" s="9">
        <f>((D108/1.5)*0.3+(E108/1.5)*0.4)</f>
        <v>44.5333333333333</v>
      </c>
      <c r="H108" s="9" t="s">
        <v>163</v>
      </c>
      <c r="I108" s="9">
        <v>64.6633333333333</v>
      </c>
    </row>
    <row r="109" ht="15" spans="1:9">
      <c r="A109" s="7">
        <v>107</v>
      </c>
      <c r="B109" s="8" t="s">
        <v>164</v>
      </c>
      <c r="C109" s="8" t="s">
        <v>165</v>
      </c>
      <c r="D109" s="8">
        <v>87</v>
      </c>
      <c r="E109" s="8">
        <v>116.5</v>
      </c>
      <c r="F109" s="8">
        <v>203.5</v>
      </c>
      <c r="G109" s="9">
        <f>((D109/1.5)*0.3+(E109/1.5)*0.4)</f>
        <v>48.4666666666667</v>
      </c>
      <c r="H109" s="9" t="s">
        <v>166</v>
      </c>
      <c r="I109" s="9">
        <v>70.3726666666667</v>
      </c>
    </row>
    <row r="110" ht="15" spans="1:9">
      <c r="A110" s="7">
        <v>108</v>
      </c>
      <c r="B110" s="8" t="s">
        <v>167</v>
      </c>
      <c r="C110" s="8" t="s">
        <v>168</v>
      </c>
      <c r="D110" s="8">
        <v>99</v>
      </c>
      <c r="E110" s="8">
        <v>114.5</v>
      </c>
      <c r="F110" s="8">
        <v>213.5</v>
      </c>
      <c r="G110" s="9">
        <f>((D110/1.5)*0.3+(E110/1.5)*0.4)</f>
        <v>50.3333333333333</v>
      </c>
      <c r="H110" s="9">
        <v>74.8</v>
      </c>
      <c r="I110" s="9">
        <v>72.7733333333333</v>
      </c>
    </row>
    <row r="111" ht="15" spans="1:9">
      <c r="A111" s="7">
        <v>109</v>
      </c>
      <c r="B111" s="8" t="s">
        <v>167</v>
      </c>
      <c r="C111" s="8" t="s">
        <v>169</v>
      </c>
      <c r="D111" s="8">
        <v>90</v>
      </c>
      <c r="E111" s="8">
        <v>104.5</v>
      </c>
      <c r="F111" s="8">
        <v>194.5</v>
      </c>
      <c r="G111" s="9">
        <f>((D111/1.5)*0.3+(E111/1.5)*0.4)</f>
        <v>45.8666666666667</v>
      </c>
      <c r="H111" s="9" t="s">
        <v>170</v>
      </c>
      <c r="I111" s="9">
        <v>69.4166666666667</v>
      </c>
    </row>
    <row r="112" ht="15" spans="1:9">
      <c r="A112" s="7">
        <v>110</v>
      </c>
      <c r="B112" s="8" t="s">
        <v>167</v>
      </c>
      <c r="C112" s="8" t="s">
        <v>171</v>
      </c>
      <c r="D112" s="8">
        <v>76.5</v>
      </c>
      <c r="E112" s="8">
        <v>103</v>
      </c>
      <c r="F112" s="8">
        <v>179.5</v>
      </c>
      <c r="G112" s="9">
        <f>((D112/1.5)*0.3+(E112/1.5)*0.4)</f>
        <v>42.7666666666667</v>
      </c>
      <c r="H112" s="9" t="s">
        <v>172</v>
      </c>
      <c r="I112" s="9">
        <v>63.8566666666667</v>
      </c>
    </row>
    <row r="113" ht="15" spans="1:9">
      <c r="A113" s="7">
        <v>111</v>
      </c>
      <c r="B113" s="8" t="s">
        <v>173</v>
      </c>
      <c r="C113" s="8" t="s">
        <v>174</v>
      </c>
      <c r="D113" s="8">
        <v>67.5</v>
      </c>
      <c r="E113" s="8">
        <v>87</v>
      </c>
      <c r="F113" s="8">
        <v>154.5</v>
      </c>
      <c r="G113" s="9">
        <f>((D113/1.5)*0.3+(E113/1.5)*0.4)</f>
        <v>36.7</v>
      </c>
      <c r="H113" s="9" t="s">
        <v>175</v>
      </c>
      <c r="I113" s="9">
        <v>58.99</v>
      </c>
    </row>
    <row r="114" ht="15" spans="1:9">
      <c r="A114" s="7">
        <v>112</v>
      </c>
      <c r="B114" s="8" t="s">
        <v>176</v>
      </c>
      <c r="C114" s="8" t="s">
        <v>177</v>
      </c>
      <c r="D114" s="8">
        <v>82.5</v>
      </c>
      <c r="E114" s="8">
        <v>106</v>
      </c>
      <c r="F114" s="8">
        <v>188.5</v>
      </c>
      <c r="G114" s="9">
        <f>((D114/1.5)*0.3+(E114/1.5)*0.4)</f>
        <v>44.7666666666667</v>
      </c>
      <c r="H114" s="9" t="s">
        <v>178</v>
      </c>
      <c r="I114" s="9">
        <v>65.8806666666667</v>
      </c>
    </row>
    <row r="115" ht="15" spans="1:9">
      <c r="A115" s="7">
        <v>113</v>
      </c>
      <c r="B115" s="8" t="s">
        <v>179</v>
      </c>
      <c r="C115" s="8" t="s">
        <v>180</v>
      </c>
      <c r="D115" s="8">
        <v>100.5</v>
      </c>
      <c r="E115" s="8">
        <v>111.5</v>
      </c>
      <c r="F115" s="8">
        <v>212</v>
      </c>
      <c r="G115" s="9">
        <f>((D115/1.5)*0.3+(E115/1.5)*0.4)</f>
        <v>49.8333333333333</v>
      </c>
      <c r="H115" s="9" t="s">
        <v>181</v>
      </c>
      <c r="I115" s="9">
        <v>73.3413333333333</v>
      </c>
    </row>
    <row r="116" ht="15" spans="1:9">
      <c r="A116" s="7">
        <v>114</v>
      </c>
      <c r="B116" s="8" t="s">
        <v>179</v>
      </c>
      <c r="C116" s="8" t="s">
        <v>182</v>
      </c>
      <c r="D116" s="8">
        <v>105</v>
      </c>
      <c r="E116" s="8">
        <v>101</v>
      </c>
      <c r="F116" s="8">
        <v>206</v>
      </c>
      <c r="G116" s="9">
        <f>((D116/1.5)*0.3+(E116/1.5)*0.4)</f>
        <v>47.9333333333333</v>
      </c>
      <c r="H116" s="9" t="s">
        <v>183</v>
      </c>
      <c r="I116" s="9">
        <v>71.5133333333333</v>
      </c>
    </row>
    <row r="117" ht="15" spans="1:9">
      <c r="A117" s="7">
        <v>115</v>
      </c>
      <c r="B117" s="8" t="s">
        <v>184</v>
      </c>
      <c r="C117" s="8" t="s">
        <v>185</v>
      </c>
      <c r="D117" s="8">
        <v>81</v>
      </c>
      <c r="E117" s="8">
        <v>99</v>
      </c>
      <c r="F117" s="8">
        <v>180</v>
      </c>
      <c r="G117" s="9">
        <f t="shared" ref="G117:G139" si="1">((D117/1.5)*0.25+(E117/1.5)*0.25)</f>
        <v>30</v>
      </c>
      <c r="H117" s="9">
        <v>85.54</v>
      </c>
      <c r="I117" s="9">
        <v>72.77</v>
      </c>
    </row>
    <row r="118" ht="15" spans="1:9">
      <c r="A118" s="7">
        <v>116</v>
      </c>
      <c r="B118" s="8" t="s">
        <v>184</v>
      </c>
      <c r="C118" s="8" t="s">
        <v>186</v>
      </c>
      <c r="D118" s="8">
        <v>99</v>
      </c>
      <c r="E118" s="8">
        <v>92.5</v>
      </c>
      <c r="F118" s="8">
        <v>191.5</v>
      </c>
      <c r="G118" s="9">
        <f t="shared" si="1"/>
        <v>31.9166666666667</v>
      </c>
      <c r="H118" s="9">
        <v>81.2</v>
      </c>
      <c r="I118" s="9">
        <v>72.5166666666667</v>
      </c>
    </row>
    <row r="119" ht="15" spans="1:9">
      <c r="A119" s="7">
        <v>117</v>
      </c>
      <c r="B119" s="8" t="s">
        <v>184</v>
      </c>
      <c r="C119" s="8" t="s">
        <v>187</v>
      </c>
      <c r="D119" s="8">
        <v>72</v>
      </c>
      <c r="E119" s="8">
        <v>115.5</v>
      </c>
      <c r="F119" s="8">
        <v>187.5</v>
      </c>
      <c r="G119" s="9">
        <f t="shared" si="1"/>
        <v>31.25</v>
      </c>
      <c r="H119" s="9">
        <v>81.91</v>
      </c>
      <c r="I119" s="9">
        <v>72.205</v>
      </c>
    </row>
    <row r="120" ht="15" spans="1:9">
      <c r="A120" s="7">
        <v>118</v>
      </c>
      <c r="B120" s="8" t="s">
        <v>184</v>
      </c>
      <c r="C120" s="8" t="s">
        <v>188</v>
      </c>
      <c r="D120" s="8">
        <v>103.5</v>
      </c>
      <c r="E120" s="8">
        <v>95.5</v>
      </c>
      <c r="F120" s="8">
        <v>199</v>
      </c>
      <c r="G120" s="9">
        <f t="shared" si="1"/>
        <v>33.1666666666667</v>
      </c>
      <c r="H120" s="9">
        <v>77.5</v>
      </c>
      <c r="I120" s="9">
        <v>71.9166666666667</v>
      </c>
    </row>
    <row r="121" ht="15" spans="1:9">
      <c r="A121" s="7">
        <v>119</v>
      </c>
      <c r="B121" s="8" t="s">
        <v>184</v>
      </c>
      <c r="C121" s="8" t="s">
        <v>189</v>
      </c>
      <c r="D121" s="8">
        <v>66</v>
      </c>
      <c r="E121" s="8">
        <v>106.5</v>
      </c>
      <c r="F121" s="8">
        <v>172.5</v>
      </c>
      <c r="G121" s="9">
        <f t="shared" si="1"/>
        <v>28.75</v>
      </c>
      <c r="H121" s="9">
        <v>84.6</v>
      </c>
      <c r="I121" s="9">
        <v>71.05</v>
      </c>
    </row>
    <row r="122" ht="15" spans="1:9">
      <c r="A122" s="7">
        <v>120</v>
      </c>
      <c r="B122" s="8" t="s">
        <v>184</v>
      </c>
      <c r="C122" s="8" t="s">
        <v>190</v>
      </c>
      <c r="D122" s="8">
        <v>69</v>
      </c>
      <c r="E122" s="8">
        <v>102</v>
      </c>
      <c r="F122" s="8">
        <v>171</v>
      </c>
      <c r="G122" s="9">
        <f t="shared" si="1"/>
        <v>28.5</v>
      </c>
      <c r="H122" s="9">
        <v>81.59</v>
      </c>
      <c r="I122" s="9">
        <v>69.295</v>
      </c>
    </row>
    <row r="123" ht="15" spans="1:9">
      <c r="A123" s="7">
        <v>121</v>
      </c>
      <c r="B123" s="8" t="s">
        <v>184</v>
      </c>
      <c r="C123" s="8" t="s">
        <v>191</v>
      </c>
      <c r="D123" s="8">
        <v>81</v>
      </c>
      <c r="E123" s="8">
        <v>100.5</v>
      </c>
      <c r="F123" s="8">
        <v>181.5</v>
      </c>
      <c r="G123" s="9">
        <f t="shared" si="1"/>
        <v>30.25</v>
      </c>
      <c r="H123" s="9">
        <v>77.49</v>
      </c>
      <c r="I123" s="9">
        <v>68.995</v>
      </c>
    </row>
    <row r="124" ht="15" spans="1:9">
      <c r="A124" s="7">
        <v>122</v>
      </c>
      <c r="B124" s="8" t="s">
        <v>184</v>
      </c>
      <c r="C124" s="8" t="s">
        <v>192</v>
      </c>
      <c r="D124" s="8">
        <v>64.5</v>
      </c>
      <c r="E124" s="8">
        <v>101.5</v>
      </c>
      <c r="F124" s="8">
        <v>166</v>
      </c>
      <c r="G124" s="9">
        <f t="shared" si="1"/>
        <v>27.6666666666667</v>
      </c>
      <c r="H124" s="9">
        <v>82.55</v>
      </c>
      <c r="I124" s="9">
        <v>68.9416666666667</v>
      </c>
    </row>
    <row r="125" ht="15" spans="1:9">
      <c r="A125" s="7">
        <v>123</v>
      </c>
      <c r="B125" s="8" t="s">
        <v>184</v>
      </c>
      <c r="C125" s="8" t="s">
        <v>193</v>
      </c>
      <c r="D125" s="8">
        <v>72</v>
      </c>
      <c r="E125" s="8">
        <v>92.5</v>
      </c>
      <c r="F125" s="8">
        <v>164.5</v>
      </c>
      <c r="G125" s="9">
        <f t="shared" si="1"/>
        <v>27.4166666666667</v>
      </c>
      <c r="H125" s="9">
        <v>81.7</v>
      </c>
      <c r="I125" s="9">
        <v>68.2666666666667</v>
      </c>
    </row>
    <row r="126" ht="15" spans="1:9">
      <c r="A126" s="7">
        <v>124</v>
      </c>
      <c r="B126" s="8" t="s">
        <v>184</v>
      </c>
      <c r="C126" s="8" t="s">
        <v>194</v>
      </c>
      <c r="D126" s="8">
        <v>64.5</v>
      </c>
      <c r="E126" s="8">
        <v>98</v>
      </c>
      <c r="F126" s="8">
        <v>162.5</v>
      </c>
      <c r="G126" s="9">
        <f t="shared" si="1"/>
        <v>27.0833333333333</v>
      </c>
      <c r="H126" s="9">
        <v>82.24</v>
      </c>
      <c r="I126" s="9">
        <v>68.2033333333333</v>
      </c>
    </row>
    <row r="127" ht="15" spans="1:9">
      <c r="A127" s="7">
        <v>125</v>
      </c>
      <c r="B127" s="8" t="s">
        <v>184</v>
      </c>
      <c r="C127" s="8" t="s">
        <v>195</v>
      </c>
      <c r="D127" s="8">
        <v>73.5</v>
      </c>
      <c r="E127" s="8">
        <v>92</v>
      </c>
      <c r="F127" s="8">
        <v>165.5</v>
      </c>
      <c r="G127" s="9">
        <f t="shared" si="1"/>
        <v>27.5833333333333</v>
      </c>
      <c r="H127" s="9">
        <v>81.18</v>
      </c>
      <c r="I127" s="9">
        <v>68.1733333333333</v>
      </c>
    </row>
    <row r="128" ht="15" spans="1:9">
      <c r="A128" s="7">
        <v>126</v>
      </c>
      <c r="B128" s="8" t="s">
        <v>184</v>
      </c>
      <c r="C128" s="8" t="s">
        <v>196</v>
      </c>
      <c r="D128" s="8">
        <v>67.5</v>
      </c>
      <c r="E128" s="8">
        <v>102</v>
      </c>
      <c r="F128" s="8">
        <v>169.5</v>
      </c>
      <c r="G128" s="9">
        <f t="shared" si="1"/>
        <v>28.25</v>
      </c>
      <c r="H128" s="9">
        <v>78.3</v>
      </c>
      <c r="I128" s="9">
        <v>67.4</v>
      </c>
    </row>
    <row r="129" ht="15" spans="1:9">
      <c r="A129" s="7">
        <v>127</v>
      </c>
      <c r="B129" s="8" t="s">
        <v>184</v>
      </c>
      <c r="C129" s="8" t="s">
        <v>197</v>
      </c>
      <c r="D129" s="8">
        <v>57</v>
      </c>
      <c r="E129" s="8">
        <v>101.5</v>
      </c>
      <c r="F129" s="8">
        <v>158.5</v>
      </c>
      <c r="G129" s="9">
        <f t="shared" si="1"/>
        <v>26.4166666666667</v>
      </c>
      <c r="H129" s="9">
        <v>81</v>
      </c>
      <c r="I129" s="9">
        <v>66.9166666666667</v>
      </c>
    </row>
    <row r="130" ht="15" spans="1:9">
      <c r="A130" s="7">
        <v>128</v>
      </c>
      <c r="B130" s="8" t="s">
        <v>184</v>
      </c>
      <c r="C130" s="8" t="s">
        <v>198</v>
      </c>
      <c r="D130" s="8">
        <v>67.5</v>
      </c>
      <c r="E130" s="8">
        <v>88.5</v>
      </c>
      <c r="F130" s="8">
        <v>156</v>
      </c>
      <c r="G130" s="9">
        <f t="shared" si="1"/>
        <v>26</v>
      </c>
      <c r="H130" s="9">
        <v>81.43</v>
      </c>
      <c r="I130" s="9">
        <v>66.715</v>
      </c>
    </row>
    <row r="131" ht="15" spans="1:9">
      <c r="A131" s="7">
        <v>129</v>
      </c>
      <c r="B131" s="8" t="s">
        <v>184</v>
      </c>
      <c r="C131" s="8" t="s">
        <v>199</v>
      </c>
      <c r="D131" s="8">
        <v>60</v>
      </c>
      <c r="E131" s="8">
        <v>93.5</v>
      </c>
      <c r="F131" s="8">
        <v>153.5</v>
      </c>
      <c r="G131" s="9">
        <f t="shared" si="1"/>
        <v>25.5833333333333</v>
      </c>
      <c r="H131" s="9">
        <v>81.83</v>
      </c>
      <c r="I131" s="9">
        <v>66.4983333333333</v>
      </c>
    </row>
    <row r="132" ht="15" spans="1:9">
      <c r="A132" s="7">
        <v>130</v>
      </c>
      <c r="B132" s="8" t="s">
        <v>184</v>
      </c>
      <c r="C132" s="8" t="s">
        <v>200</v>
      </c>
      <c r="D132" s="8">
        <v>57</v>
      </c>
      <c r="E132" s="8">
        <v>93.5</v>
      </c>
      <c r="F132" s="8">
        <v>150.5</v>
      </c>
      <c r="G132" s="9">
        <f t="shared" si="1"/>
        <v>25.0833333333333</v>
      </c>
      <c r="H132" s="9">
        <v>81.65</v>
      </c>
      <c r="I132" s="9">
        <v>65.9083333333333</v>
      </c>
    </row>
    <row r="133" ht="15" spans="1:9">
      <c r="A133" s="7">
        <v>131</v>
      </c>
      <c r="B133" s="8" t="s">
        <v>184</v>
      </c>
      <c r="C133" s="8" t="s">
        <v>201</v>
      </c>
      <c r="D133" s="8">
        <v>46.5</v>
      </c>
      <c r="E133" s="8">
        <v>106</v>
      </c>
      <c r="F133" s="8">
        <v>152.5</v>
      </c>
      <c r="G133" s="9">
        <f t="shared" si="1"/>
        <v>25.4166666666667</v>
      </c>
      <c r="H133" s="9">
        <v>80.97</v>
      </c>
      <c r="I133" s="9">
        <v>65.9016666666667</v>
      </c>
    </row>
    <row r="134" ht="15" spans="1:9">
      <c r="A134" s="7">
        <v>132</v>
      </c>
      <c r="B134" s="8" t="s">
        <v>184</v>
      </c>
      <c r="C134" s="8" t="s">
        <v>202</v>
      </c>
      <c r="D134" s="8">
        <v>55.5</v>
      </c>
      <c r="E134" s="8">
        <v>95</v>
      </c>
      <c r="F134" s="8">
        <v>150.5</v>
      </c>
      <c r="G134" s="9">
        <f t="shared" si="1"/>
        <v>25.0833333333333</v>
      </c>
      <c r="H134" s="9">
        <v>80.73</v>
      </c>
      <c r="I134" s="9">
        <v>65.4483333333333</v>
      </c>
    </row>
    <row r="135" ht="15" spans="1:9">
      <c r="A135" s="7">
        <v>133</v>
      </c>
      <c r="B135" s="8" t="s">
        <v>184</v>
      </c>
      <c r="C135" s="8" t="s">
        <v>203</v>
      </c>
      <c r="D135" s="8">
        <v>85.5</v>
      </c>
      <c r="E135" s="8">
        <v>69.5</v>
      </c>
      <c r="F135" s="8">
        <v>155</v>
      </c>
      <c r="G135" s="9">
        <f t="shared" si="1"/>
        <v>25.8333333333333</v>
      </c>
      <c r="H135" s="9">
        <v>79.2</v>
      </c>
      <c r="I135" s="9">
        <v>65.4333333333333</v>
      </c>
    </row>
    <row r="136" ht="15" spans="1:9">
      <c r="A136" s="7">
        <v>134</v>
      </c>
      <c r="B136" s="8" t="s">
        <v>184</v>
      </c>
      <c r="C136" s="8" t="s">
        <v>204</v>
      </c>
      <c r="D136" s="8">
        <v>63</v>
      </c>
      <c r="E136" s="8">
        <v>88</v>
      </c>
      <c r="F136" s="8">
        <v>151</v>
      </c>
      <c r="G136" s="9">
        <f t="shared" si="1"/>
        <v>25.1666666666667</v>
      </c>
      <c r="H136" s="9">
        <v>79.42</v>
      </c>
      <c r="I136" s="9">
        <v>64.8766666666667</v>
      </c>
    </row>
    <row r="137" ht="15" spans="1:9">
      <c r="A137" s="7">
        <v>135</v>
      </c>
      <c r="B137" s="8" t="s">
        <v>184</v>
      </c>
      <c r="C137" s="8" t="s">
        <v>205</v>
      </c>
      <c r="D137" s="8">
        <v>64.5</v>
      </c>
      <c r="E137" s="8">
        <v>90</v>
      </c>
      <c r="F137" s="8">
        <v>154.5</v>
      </c>
      <c r="G137" s="9">
        <f t="shared" si="1"/>
        <v>25.75</v>
      </c>
      <c r="H137" s="9">
        <v>77.21</v>
      </c>
      <c r="I137" s="9">
        <v>64.355</v>
      </c>
    </row>
    <row r="138" ht="15" spans="1:9">
      <c r="A138" s="7">
        <v>136</v>
      </c>
      <c r="B138" s="8" t="s">
        <v>184</v>
      </c>
      <c r="C138" s="8" t="s">
        <v>206</v>
      </c>
      <c r="D138" s="8">
        <v>55.5</v>
      </c>
      <c r="E138" s="8">
        <v>103</v>
      </c>
      <c r="F138" s="8">
        <v>158.5</v>
      </c>
      <c r="G138" s="9">
        <f t="shared" si="1"/>
        <v>26.4166666666667</v>
      </c>
      <c r="H138" s="9">
        <v>73.15</v>
      </c>
      <c r="I138" s="9">
        <v>62.9916666666667</v>
      </c>
    </row>
    <row r="139" ht="15" spans="1:9">
      <c r="A139" s="7">
        <v>137</v>
      </c>
      <c r="B139" s="8" t="s">
        <v>184</v>
      </c>
      <c r="C139" s="8" t="s">
        <v>207</v>
      </c>
      <c r="D139" s="8">
        <v>57</v>
      </c>
      <c r="E139" s="8">
        <v>98</v>
      </c>
      <c r="F139" s="8">
        <v>155</v>
      </c>
      <c r="G139" s="9">
        <f t="shared" si="1"/>
        <v>25.8333333333333</v>
      </c>
      <c r="H139" s="9">
        <v>55.54</v>
      </c>
      <c r="I139" s="9">
        <v>53.6033333333333</v>
      </c>
    </row>
    <row r="140" ht="15" spans="1:9">
      <c r="A140" s="7">
        <v>138</v>
      </c>
      <c r="B140" s="8" t="s">
        <v>208</v>
      </c>
      <c r="C140" s="8" t="s">
        <v>209</v>
      </c>
      <c r="D140" s="8">
        <v>72</v>
      </c>
      <c r="E140" s="8">
        <v>104</v>
      </c>
      <c r="F140" s="8">
        <v>176</v>
      </c>
      <c r="G140" s="9">
        <f>((D140/1.5)*0.25+(E140/1.5)*0.25)</f>
        <v>29.3333333333333</v>
      </c>
      <c r="H140" s="9">
        <v>77.59</v>
      </c>
      <c r="I140" s="9">
        <v>68.1283333333333</v>
      </c>
    </row>
  </sheetData>
  <sortState ref="A3:I169">
    <sortCondition ref="B3:B169"/>
    <sortCondition ref="I3:I169" descending="1"/>
  </sortState>
  <mergeCells count="1">
    <mergeCell ref="A1:I1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汪玉</dc:creator>
  <cp:lastModifiedBy>汪玉</cp:lastModifiedBy>
  <dcterms:created xsi:type="dcterms:W3CDTF">2022-08-24T08:09:00Z</dcterms:created>
  <dcterms:modified xsi:type="dcterms:W3CDTF">2022-08-24T09:42:49Z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BFB7C3043BAA47FE999845D78FCB7151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