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笔试成绩" sheetId="1" r:id="rId1"/>
  </sheets>
  <definedNames>
    <definedName name="_xlnm.Print_Titles" localSheetId="0">'笔试成绩'!$2:$3</definedName>
  </definedNames>
  <calcPr fullCalcOnLoad="1"/>
</workbook>
</file>

<file path=xl/sharedStrings.xml><?xml version="1.0" encoding="utf-8"?>
<sst xmlns="http://schemas.openxmlformats.org/spreadsheetml/2006/main" count="44" uniqueCount="10">
  <si>
    <t>附件</t>
  </si>
  <si>
    <t>六安市叶集区2023年公开招考社区工作者入围资格复审人员名单</t>
  </si>
  <si>
    <t>序号</t>
  </si>
  <si>
    <t>报考岗位</t>
  </si>
  <si>
    <t>准考证号</t>
  </si>
  <si>
    <t>笔试成绩</t>
  </si>
  <si>
    <t>备注</t>
  </si>
  <si>
    <t>20230101_社区工作者01</t>
  </si>
  <si>
    <t>20230102_社区工作者02</t>
  </si>
  <si>
    <t>20230103_社区工作者03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</si>
</sst>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4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4" fillId="0" borderId="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J12" sqref="J12"/>
    </sheetView>
  </sheetViews>
  <sheetFormatPr defaultColWidth="9.00390625" defaultRowHeight="15"/>
  <cols>
    <col min="2" max="2" width="23.7109375" style="0" customWidth="1"/>
    <col min="3" max="3" width="16.7109375" style="0" customWidth="1"/>
    <col min="4" max="4" width="14.140625" style="0" customWidth="1"/>
    <col min="5" max="5" width="17.421875" style="0" customWidth="1"/>
  </cols>
  <sheetData>
    <row r="1" spans="1:5" ht="27.75" customHeight="1">
      <c r="A1" s="1" t="s">
        <v>0</v>
      </c>
      <c r="B1" s="2"/>
      <c r="C1" s="2"/>
      <c r="D1" s="2"/>
      <c r="E1" s="2"/>
    </row>
    <row r="2" spans="1:5" ht="30" customHeight="1">
      <c r="A2" s="3" t="s">
        <v>1</v>
      </c>
      <c r="B2" s="4"/>
      <c r="C2" s="4"/>
      <c r="D2" s="4"/>
      <c r="E2" s="5"/>
    </row>
    <row r="3" spans="1:5" ht="24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ht="18" customHeight="1">
      <c r="A4" s="7">
        <v>1</v>
      </c>
      <c r="B4" s="7" t="s">
        <v>7</v>
      </c>
      <c r="C4" s="7" t="str">
        <f>"202308190304"</f>
        <v>202308190304</v>
      </c>
      <c r="D4" s="8">
        <v>75.3</v>
      </c>
      <c r="E4" s="9"/>
    </row>
    <row r="5" spans="1:5" ht="18" customHeight="1">
      <c r="A5" s="7">
        <v>2</v>
      </c>
      <c r="B5" s="7" t="s">
        <v>7</v>
      </c>
      <c r="C5" s="7" t="str">
        <f>"202308190224"</f>
        <v>202308190224</v>
      </c>
      <c r="D5" s="8">
        <v>70.8</v>
      </c>
      <c r="E5" s="9"/>
    </row>
    <row r="6" spans="1:5" ht="18" customHeight="1">
      <c r="A6" s="7">
        <v>3</v>
      </c>
      <c r="B6" s="7" t="s">
        <v>7</v>
      </c>
      <c r="C6" s="7" t="str">
        <f>"202308190121"</f>
        <v>202308190121</v>
      </c>
      <c r="D6" s="8">
        <v>69</v>
      </c>
      <c r="E6" s="9"/>
    </row>
    <row r="7" spans="1:5" ht="18" customHeight="1">
      <c r="A7" s="7">
        <v>4</v>
      </c>
      <c r="B7" s="7" t="s">
        <v>7</v>
      </c>
      <c r="C7" s="7" t="str">
        <f>"202308190312"</f>
        <v>202308190312</v>
      </c>
      <c r="D7" s="8">
        <v>61</v>
      </c>
      <c r="E7" s="9"/>
    </row>
    <row r="8" spans="1:5" ht="18" customHeight="1">
      <c r="A8" s="7">
        <v>5</v>
      </c>
      <c r="B8" s="7" t="s">
        <v>8</v>
      </c>
      <c r="C8" s="7" t="str">
        <f>"202308190427"</f>
        <v>202308190427</v>
      </c>
      <c r="D8" s="10">
        <v>83.7</v>
      </c>
      <c r="E8" s="9"/>
    </row>
    <row r="9" spans="1:5" ht="18" customHeight="1">
      <c r="A9" s="7">
        <v>6</v>
      </c>
      <c r="B9" s="7" t="s">
        <v>8</v>
      </c>
      <c r="C9" s="7" t="str">
        <f>"202308190629"</f>
        <v>202308190629</v>
      </c>
      <c r="D9" s="10">
        <v>82.3</v>
      </c>
      <c r="E9" s="9"/>
    </row>
    <row r="10" spans="1:5" ht="18" customHeight="1">
      <c r="A10" s="7">
        <v>7</v>
      </c>
      <c r="B10" s="7" t="s">
        <v>8</v>
      </c>
      <c r="C10" s="7" t="str">
        <f>"202308190324"</f>
        <v>202308190324</v>
      </c>
      <c r="D10" s="10">
        <v>81.6</v>
      </c>
      <c r="E10" s="9"/>
    </row>
    <row r="11" spans="1:5" ht="18" customHeight="1">
      <c r="A11" s="7">
        <v>8</v>
      </c>
      <c r="B11" s="7" t="s">
        <v>8</v>
      </c>
      <c r="C11" s="7" t="str">
        <f>"202308190527"</f>
        <v>202308190527</v>
      </c>
      <c r="D11" s="10">
        <v>80.4</v>
      </c>
      <c r="E11" s="9"/>
    </row>
    <row r="12" spans="1:5" ht="18" customHeight="1">
      <c r="A12" s="7">
        <v>9</v>
      </c>
      <c r="B12" s="7" t="s">
        <v>8</v>
      </c>
      <c r="C12" s="7" t="str">
        <f>"202308190503"</f>
        <v>202308190503</v>
      </c>
      <c r="D12" s="10">
        <v>80.1</v>
      </c>
      <c r="E12" s="9"/>
    </row>
    <row r="13" spans="1:5" ht="18" customHeight="1">
      <c r="A13" s="7">
        <v>10</v>
      </c>
      <c r="B13" s="7" t="s">
        <v>8</v>
      </c>
      <c r="C13" s="7" t="str">
        <f>"202308190209"</f>
        <v>202308190209</v>
      </c>
      <c r="D13" s="10">
        <v>79.5</v>
      </c>
      <c r="E13" s="9"/>
    </row>
    <row r="14" spans="1:5" ht="18" customHeight="1">
      <c r="A14" s="7">
        <v>11</v>
      </c>
      <c r="B14" s="7" t="s">
        <v>8</v>
      </c>
      <c r="C14" s="7" t="str">
        <f>"202308190108"</f>
        <v>202308190108</v>
      </c>
      <c r="D14" s="10">
        <v>78.6</v>
      </c>
      <c r="E14" s="9"/>
    </row>
    <row r="15" spans="1:5" ht="18" customHeight="1">
      <c r="A15" s="7">
        <v>12</v>
      </c>
      <c r="B15" s="7" t="s">
        <v>8</v>
      </c>
      <c r="C15" s="7" t="str">
        <f>"202308190402"</f>
        <v>202308190402</v>
      </c>
      <c r="D15" s="10">
        <v>76.9</v>
      </c>
      <c r="E15" s="9"/>
    </row>
    <row r="16" spans="1:5" ht="18" customHeight="1">
      <c r="A16" s="7">
        <v>13</v>
      </c>
      <c r="B16" s="7" t="s">
        <v>8</v>
      </c>
      <c r="C16" s="7" t="str">
        <f>"202308190322"</f>
        <v>202308190322</v>
      </c>
      <c r="D16" s="10">
        <v>75</v>
      </c>
      <c r="E16" s="9"/>
    </row>
    <row r="17" spans="1:5" ht="18" customHeight="1">
      <c r="A17" s="7">
        <v>14</v>
      </c>
      <c r="B17" s="7" t="s">
        <v>8</v>
      </c>
      <c r="C17" s="7" t="str">
        <f>"202308190702"</f>
        <v>202308190702</v>
      </c>
      <c r="D17" s="10">
        <v>74.6</v>
      </c>
      <c r="E17" s="9"/>
    </row>
    <row r="18" spans="1:5" ht="18" customHeight="1">
      <c r="A18" s="7">
        <v>15</v>
      </c>
      <c r="B18" s="7" t="s">
        <v>8</v>
      </c>
      <c r="C18" s="7" t="str">
        <f>"202308190310"</f>
        <v>202308190310</v>
      </c>
      <c r="D18" s="10">
        <v>74.2</v>
      </c>
      <c r="E18" s="9"/>
    </row>
    <row r="19" spans="1:5" ht="18" customHeight="1">
      <c r="A19" s="7">
        <v>16</v>
      </c>
      <c r="B19" s="7" t="s">
        <v>8</v>
      </c>
      <c r="C19" s="7" t="str">
        <f>"202308190517"</f>
        <v>202308190517</v>
      </c>
      <c r="D19" s="10">
        <v>73.8</v>
      </c>
      <c r="E19" s="9"/>
    </row>
    <row r="20" spans="1:5" ht="18" customHeight="1">
      <c r="A20" s="7">
        <v>17</v>
      </c>
      <c r="B20" s="7" t="s">
        <v>8</v>
      </c>
      <c r="C20" s="7" t="str">
        <f>"202308190207"</f>
        <v>202308190207</v>
      </c>
      <c r="D20" s="10">
        <v>73.3</v>
      </c>
      <c r="E20" s="9"/>
    </row>
    <row r="21" spans="1:5" ht="18" customHeight="1">
      <c r="A21" s="7">
        <v>18</v>
      </c>
      <c r="B21" s="7" t="s">
        <v>8</v>
      </c>
      <c r="C21" s="7" t="str">
        <f>"202308190601"</f>
        <v>202308190601</v>
      </c>
      <c r="D21" s="10">
        <v>73</v>
      </c>
      <c r="E21" s="9"/>
    </row>
    <row r="22" spans="1:5" ht="18" customHeight="1">
      <c r="A22" s="7">
        <v>19</v>
      </c>
      <c r="B22" s="7" t="s">
        <v>8</v>
      </c>
      <c r="C22" s="7" t="str">
        <f>"202308190230"</f>
        <v>202308190230</v>
      </c>
      <c r="D22" s="10">
        <v>72.4</v>
      </c>
      <c r="E22" s="9"/>
    </row>
    <row r="23" spans="1:5" ht="18" customHeight="1">
      <c r="A23" s="7">
        <v>20</v>
      </c>
      <c r="B23" s="7" t="s">
        <v>8</v>
      </c>
      <c r="C23" s="7" t="str">
        <f>"202308190326"</f>
        <v>202308190326</v>
      </c>
      <c r="D23" s="10">
        <v>72.2</v>
      </c>
      <c r="E23" s="9"/>
    </row>
    <row r="24" spans="1:5" ht="18" customHeight="1">
      <c r="A24" s="7">
        <v>21</v>
      </c>
      <c r="B24" s="7" t="s">
        <v>8</v>
      </c>
      <c r="C24" s="7" t="str">
        <f>"202308190706"</f>
        <v>202308190706</v>
      </c>
      <c r="D24" s="10">
        <v>70.3</v>
      </c>
      <c r="E24" s="9"/>
    </row>
    <row r="25" spans="1:5" ht="18" customHeight="1">
      <c r="A25" s="7">
        <v>22</v>
      </c>
      <c r="B25" s="7" t="s">
        <v>8</v>
      </c>
      <c r="C25" s="7" t="str">
        <f>"202308190226"</f>
        <v>202308190226</v>
      </c>
      <c r="D25" s="10">
        <v>70</v>
      </c>
      <c r="E25" s="9"/>
    </row>
    <row r="26" spans="1:5" ht="18" customHeight="1">
      <c r="A26" s="7">
        <v>23</v>
      </c>
      <c r="B26" s="7" t="s">
        <v>9</v>
      </c>
      <c r="C26" s="7" t="str">
        <f>"202308190206"</f>
        <v>202308190206</v>
      </c>
      <c r="D26" s="10">
        <v>85.5</v>
      </c>
      <c r="E26" s="9"/>
    </row>
    <row r="27" spans="1:5" ht="18" customHeight="1">
      <c r="A27" s="7">
        <v>24</v>
      </c>
      <c r="B27" s="7" t="s">
        <v>9</v>
      </c>
      <c r="C27" s="7" t="str">
        <f>"202308190325"</f>
        <v>202308190325</v>
      </c>
      <c r="D27" s="10">
        <v>85.2</v>
      </c>
      <c r="E27" s="9"/>
    </row>
    <row r="28" spans="1:5" ht="18" customHeight="1">
      <c r="A28" s="7">
        <v>25</v>
      </c>
      <c r="B28" s="7" t="s">
        <v>9</v>
      </c>
      <c r="C28" s="7" t="str">
        <f>"202308190619"</f>
        <v>202308190619</v>
      </c>
      <c r="D28" s="10">
        <v>84.3</v>
      </c>
      <c r="E28" s="9"/>
    </row>
    <row r="29" spans="1:5" ht="18" customHeight="1">
      <c r="A29" s="7">
        <v>26</v>
      </c>
      <c r="B29" s="7" t="s">
        <v>9</v>
      </c>
      <c r="C29" s="7" t="str">
        <f>"202308190327"</f>
        <v>202308190327</v>
      </c>
      <c r="D29" s="10">
        <v>82</v>
      </c>
      <c r="E29" s="9"/>
    </row>
    <row r="30" spans="1:5" ht="18" customHeight="1">
      <c r="A30" s="7">
        <v>27</v>
      </c>
      <c r="B30" s="7" t="s">
        <v>9</v>
      </c>
      <c r="C30" s="7" t="str">
        <f>"202308190423"</f>
        <v>202308190423</v>
      </c>
      <c r="D30" s="10">
        <v>80.7</v>
      </c>
      <c r="E30" s="9"/>
    </row>
    <row r="31" spans="1:5" ht="18" customHeight="1">
      <c r="A31" s="7">
        <v>28</v>
      </c>
      <c r="B31" s="7" t="s">
        <v>9</v>
      </c>
      <c r="C31" s="7" t="str">
        <f>"202308190208"</f>
        <v>202308190208</v>
      </c>
      <c r="D31" s="10">
        <v>79.7</v>
      </c>
      <c r="E31" s="9"/>
    </row>
    <row r="32" spans="1:5" ht="18" customHeight="1">
      <c r="A32" s="7">
        <v>29</v>
      </c>
      <c r="B32" s="7" t="s">
        <v>9</v>
      </c>
      <c r="C32" s="7" t="str">
        <f>"202308190404"</f>
        <v>202308190404</v>
      </c>
      <c r="D32" s="10">
        <v>79.1</v>
      </c>
      <c r="E32" s="9"/>
    </row>
    <row r="33" spans="1:5" ht="18" customHeight="1">
      <c r="A33" s="7">
        <v>30</v>
      </c>
      <c r="B33" s="7" t="s">
        <v>9</v>
      </c>
      <c r="C33" s="7" t="str">
        <f>"202308190122"</f>
        <v>202308190122</v>
      </c>
      <c r="D33" s="10">
        <v>78.1</v>
      </c>
      <c r="E33" s="9"/>
    </row>
    <row r="34" spans="1:5" ht="18" customHeight="1">
      <c r="A34" s="7">
        <v>31</v>
      </c>
      <c r="B34" s="7" t="s">
        <v>9</v>
      </c>
      <c r="C34" s="7" t="str">
        <f>"202308190710"</f>
        <v>202308190710</v>
      </c>
      <c r="D34" s="10">
        <v>77.3</v>
      </c>
      <c r="E34" s="9"/>
    </row>
    <row r="35" spans="1:5" ht="18" customHeight="1">
      <c r="A35" s="7">
        <v>32</v>
      </c>
      <c r="B35" s="7" t="s">
        <v>9</v>
      </c>
      <c r="C35" s="7" t="str">
        <f>"202308190328"</f>
        <v>202308190328</v>
      </c>
      <c r="D35" s="10">
        <v>77.1</v>
      </c>
      <c r="E35" s="9"/>
    </row>
    <row r="36" spans="1:5" ht="18" customHeight="1">
      <c r="A36" s="7">
        <v>33</v>
      </c>
      <c r="B36" s="7" t="s">
        <v>9</v>
      </c>
      <c r="C36" s="7" t="str">
        <f>"202308190119"</f>
        <v>202308190119</v>
      </c>
      <c r="D36" s="10">
        <v>76.7</v>
      </c>
      <c r="E36" s="9"/>
    </row>
    <row r="37" spans="1:5" ht="18" customHeight="1">
      <c r="A37" s="7">
        <v>34</v>
      </c>
      <c r="B37" s="7" t="s">
        <v>9</v>
      </c>
      <c r="C37" s="7" t="str">
        <f>"202308190124"</f>
        <v>202308190124</v>
      </c>
      <c r="D37" s="10">
        <v>76.7</v>
      </c>
      <c r="E37" s="9"/>
    </row>
    <row r="38" spans="1:5" ht="18" customHeight="1">
      <c r="A38" s="7">
        <v>35</v>
      </c>
      <c r="B38" s="7" t="s">
        <v>9</v>
      </c>
      <c r="C38" s="7" t="str">
        <f>"202308190111"</f>
        <v>202308190111</v>
      </c>
      <c r="D38" s="10">
        <v>76.4</v>
      </c>
      <c r="E38" s="9"/>
    </row>
    <row r="39" spans="1:5" ht="18" customHeight="1">
      <c r="A39" s="7">
        <v>36</v>
      </c>
      <c r="B39" s="7" t="s">
        <v>9</v>
      </c>
      <c r="C39" s="7" t="str">
        <f>"202308190320"</f>
        <v>202308190320</v>
      </c>
      <c r="D39" s="10">
        <v>76</v>
      </c>
      <c r="E39" s="9"/>
    </row>
    <row r="40" spans="1:5" ht="18" customHeight="1">
      <c r="A40" s="7">
        <v>37</v>
      </c>
      <c r="B40" s="7" t="s">
        <v>9</v>
      </c>
      <c r="C40" s="7" t="str">
        <f>"202308190413"</f>
        <v>202308190413</v>
      </c>
      <c r="D40" s="10">
        <v>76</v>
      </c>
      <c r="E40" s="9"/>
    </row>
    <row r="41" ht="19.5" customHeight="1"/>
  </sheetData>
  <sheetProtection/>
  <mergeCells count="2">
    <mergeCell ref="A1:E1"/>
    <mergeCell ref="A2:E2"/>
  </mergeCells>
  <printOptions horizontalCentered="1"/>
  <pageMargins left="0.1968503937007874" right="0.1968503937007874" top="0.3937007874015748" bottom="0.3937007874015748" header="0.31496062992125984" footer="0.11811023622047245"/>
  <pageSetup horizontalDpi="600" verticalDpi="600" orientation="portrait" paperSize="9"/>
  <headerFooter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夜尽天明</cp:lastModifiedBy>
  <cp:lastPrinted>2023-08-22T03:18:43Z</cp:lastPrinted>
  <dcterms:created xsi:type="dcterms:W3CDTF">2023-08-21T00:38:55Z</dcterms:created>
  <dcterms:modified xsi:type="dcterms:W3CDTF">2023-08-28T07:40:54Z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651235360B3C4F2E91FBAC1883151B08_13</vt:lpwstr>
  </property>
  <property fmtid="{D5CDD505-2E9C-101B-9397-08002B2CF9AE}" pid="4" name="KSOProductBuildV">
    <vt:lpwstr>2052-11.1.0.14309</vt:lpwstr>
  </property>
</Properties>
</file>