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6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<sst xmlns="http://schemas.openxmlformats.org/spreadsheetml/2006/main" count="345" uniqueCount="23">
  <si>
    <t>序号</t>
  </si>
  <si>
    <t>岗位代码</t>
  </si>
  <si>
    <t>准考证</t>
  </si>
  <si>
    <t>考场</t>
  </si>
  <si>
    <t>纵跳摸高</t>
  </si>
  <si>
    <t>1000米</t>
  </si>
  <si>
    <t>俯卧撑</t>
  </si>
  <si>
    <t>体能测试</t>
  </si>
  <si>
    <t>笔试成绩</t>
  </si>
  <si>
    <t>成绩汇总</t>
  </si>
  <si>
    <t>第一考场</t>
  </si>
  <si>
    <t>√</t>
  </si>
  <si>
    <t>缺考</t>
  </si>
  <si>
    <t>×</t>
  </si>
  <si>
    <t>第二考场</t>
  </si>
  <si>
    <t>第三考场</t>
  </si>
  <si>
    <t>第四考场</t>
  </si>
  <si>
    <t>第五考场</t>
  </si>
  <si>
    <t>第六考场</t>
  </si>
  <si>
    <t>800米</t>
  </si>
  <si>
    <t>仰卧起坐</t>
  </si>
  <si>
    <t>铜陵市公安局义安分局2021年公开招聘编外聘用人员
（男子）综合成绩公示</t>
  </si>
  <si>
    <t>铜陵市公安局义安分局2021年公开招聘编外聘用人员
（女子）综合成绩公示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</si>
</sst>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2"/>
      <name val="仿宋_GB2312"/>
      <family val="3"/>
    </font>
    <font>
      <sz val="18"/>
      <name val="方正小标宋简体"/>
      <family val="4"/>
    </font>
    <font>
      <b/>
      <sz val="12"/>
      <name val="仿宋_GB2312"/>
      <family val="3"/>
    </font>
    <font>
      <sz val="12"/>
      <color indexed="8"/>
      <name val="仿宋_GB2312"/>
      <family val="3"/>
    </font>
    <font>
      <b/>
      <sz val="12"/>
      <name val="宋体"/>
      <family val="0"/>
    </font>
    <font>
      <sz val="12"/>
      <name val="Arial"/>
      <family val="2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6" fillId="0" borderId="0">
      <alignment vertical="center"/>
      <protection/>
    </xf>
    <xf numFmtId="0" fontId="16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" fillId="9" borderId="0" applyNumberFormat="0" applyBorder="0" applyAlignment="0" applyProtection="0"/>
    <xf numFmtId="0" fontId="9" fillId="4" borderId="7" applyNumberFormat="0" applyAlignment="0" applyProtection="0"/>
    <xf numFmtId="0" fontId="17" fillId="7" borderId="4" applyNumberFormat="0" applyAlignment="0" applyProtection="0"/>
    <xf numFmtId="0" fontId="1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2" fillId="0" borderId="9" xfId="40" applyFont="1" applyFill="1" applyBorder="1" applyAlignment="1" applyProtection="1">
      <alignment horizontal="center" vertical="center" wrapText="1"/>
      <protection/>
    </xf>
    <xf numFmtId="0" fontId="20" fillId="0" borderId="9" xfId="40" applyFont="1" applyFill="1" applyBorder="1" applyAlignment="1">
      <alignment horizontal="center" vertical="center"/>
      <protection/>
    </xf>
    <xf numFmtId="0" fontId="20" fillId="0" borderId="9" xfId="0" applyFont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2" fillId="0" borderId="10" xfId="40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40" applyFont="1" applyFill="1" applyBorder="1" applyAlignment="1">
      <alignment horizontal="center" vertical="center"/>
      <protection/>
    </xf>
    <xf numFmtId="0" fontId="22" fillId="0" borderId="13" xfId="40" applyFont="1" applyFill="1" applyBorder="1" applyAlignment="1" applyProtection="1">
      <alignment horizontal="center" vertical="center" wrapText="1"/>
      <protection/>
    </xf>
    <xf numFmtId="0" fontId="22" fillId="0" borderId="14" xfId="40" applyFont="1" applyFill="1" applyBorder="1" applyAlignment="1" applyProtection="1">
      <alignment horizontal="center" vertical="center" wrapText="1"/>
      <protection/>
    </xf>
    <xf numFmtId="0" fontId="24" fillId="0" borderId="14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1" fillId="0" borderId="0" xfId="40" applyFont="1" applyFill="1" applyAlignment="1">
      <alignment horizontal="center" vertical="center" wrapText="1"/>
      <protection/>
    </xf>
    <xf numFmtId="0" fontId="21" fillId="0" borderId="15" xfId="40" applyFont="1" applyFill="1" applyBorder="1" applyAlignment="1">
      <alignment horizontal="center" vertical="center" wrapText="1"/>
      <protection/>
    </xf>
    <xf numFmtId="0" fontId="21" fillId="0" borderId="15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24" customHeight="1"/>
  <cols>
    <col min="1" max="1" width="4.625" style="2" customWidth="1"/>
    <col min="2" max="2" width="6.875" style="2" customWidth="1"/>
    <col min="3" max="3" width="11.625" style="2" customWidth="1"/>
    <col min="4" max="4" width="10.25390625" style="2" customWidth="1"/>
    <col min="5" max="5" width="5.625" style="2" customWidth="1"/>
    <col min="6" max="6" width="7.75390625" style="2" customWidth="1"/>
    <col min="7" max="7" width="7.50390625" style="2" customWidth="1"/>
    <col min="8" max="8" width="9.75390625" style="2" customWidth="1"/>
    <col min="9" max="9" width="9.125" style="0" customWidth="1"/>
    <col min="10" max="10" width="9.875" style="2" customWidth="1"/>
  </cols>
  <sheetData>
    <row r="1" spans="1:10" ht="54" customHeight="1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34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10" t="s">
        <v>8</v>
      </c>
      <c r="J2" s="19" t="s">
        <v>9</v>
      </c>
    </row>
    <row r="3" spans="1:10" ht="22.5" customHeight="1">
      <c r="A3" s="4">
        <v>1</v>
      </c>
      <c r="B3" s="4">
        <v>210501</v>
      </c>
      <c r="C3" s="6">
        <v>340705003</v>
      </c>
      <c r="D3" s="5" t="s">
        <v>10</v>
      </c>
      <c r="E3" s="18" t="s">
        <v>11</v>
      </c>
      <c r="F3" s="5">
        <v>40</v>
      </c>
      <c r="G3" s="5">
        <v>5</v>
      </c>
      <c r="H3" s="5">
        <f aca="true" t="shared" si="0" ref="H3:H34">SUM(F3*50%)+(G3*50%)</f>
        <v>22.5</v>
      </c>
      <c r="I3" s="9">
        <v>42</v>
      </c>
      <c r="J3" s="5">
        <f aca="true" t="shared" si="1" ref="J3:J8">SUM(H3*40%)+(I3*60%)</f>
        <v>34.2</v>
      </c>
    </row>
    <row r="4" spans="1:10" s="1" customFormat="1" ht="22.5" customHeight="1">
      <c r="A4" s="4">
        <v>2</v>
      </c>
      <c r="B4" s="4">
        <v>210501</v>
      </c>
      <c r="C4" s="6">
        <v>340705005</v>
      </c>
      <c r="D4" s="5" t="s">
        <v>10</v>
      </c>
      <c r="E4" s="5" t="s">
        <v>11</v>
      </c>
      <c r="F4" s="5">
        <v>55</v>
      </c>
      <c r="G4" s="5">
        <v>100</v>
      </c>
      <c r="H4" s="5">
        <f t="shared" si="0"/>
        <v>77.5</v>
      </c>
      <c r="I4" s="9">
        <v>59</v>
      </c>
      <c r="J4" s="5">
        <f t="shared" si="1"/>
        <v>66.4</v>
      </c>
    </row>
    <row r="5" spans="1:10" s="1" customFormat="1" ht="22.5" customHeight="1">
      <c r="A5" s="4">
        <v>3</v>
      </c>
      <c r="B5" s="4">
        <v>210501</v>
      </c>
      <c r="C5" s="6">
        <v>340705007</v>
      </c>
      <c r="D5" s="5" t="s">
        <v>10</v>
      </c>
      <c r="E5" s="5" t="s">
        <v>11</v>
      </c>
      <c r="F5" s="5">
        <v>75</v>
      </c>
      <c r="G5" s="5">
        <v>100</v>
      </c>
      <c r="H5" s="5">
        <f t="shared" si="0"/>
        <v>87.5</v>
      </c>
      <c r="I5" s="9">
        <v>55</v>
      </c>
      <c r="J5" s="5">
        <f t="shared" si="1"/>
        <v>68</v>
      </c>
    </row>
    <row r="6" spans="1:10" s="1" customFormat="1" ht="22.5" customHeight="1">
      <c r="A6" s="4">
        <v>4</v>
      </c>
      <c r="B6" s="4">
        <v>210501</v>
      </c>
      <c r="C6" s="6">
        <v>340705009</v>
      </c>
      <c r="D6" s="5" t="s">
        <v>10</v>
      </c>
      <c r="E6" s="5" t="s">
        <v>11</v>
      </c>
      <c r="F6" s="5">
        <v>50</v>
      </c>
      <c r="G6" s="5">
        <v>90</v>
      </c>
      <c r="H6" s="5">
        <f t="shared" si="0"/>
        <v>70</v>
      </c>
      <c r="I6" s="9">
        <v>64</v>
      </c>
      <c r="J6" s="5">
        <f t="shared" si="1"/>
        <v>66.4</v>
      </c>
    </row>
    <row r="7" spans="1:10" s="1" customFormat="1" ht="22.5" customHeight="1">
      <c r="A7" s="4">
        <v>5</v>
      </c>
      <c r="B7" s="4">
        <v>210501</v>
      </c>
      <c r="C7" s="6">
        <v>340705010</v>
      </c>
      <c r="D7" s="5" t="s">
        <v>10</v>
      </c>
      <c r="E7" s="5" t="s">
        <v>11</v>
      </c>
      <c r="F7" s="5">
        <v>0</v>
      </c>
      <c r="G7" s="5">
        <v>100</v>
      </c>
      <c r="H7" s="5">
        <f t="shared" si="0"/>
        <v>50</v>
      </c>
      <c r="I7" s="9">
        <v>63</v>
      </c>
      <c r="J7" s="5">
        <f t="shared" si="1"/>
        <v>57.8</v>
      </c>
    </row>
    <row r="8" spans="1:10" s="1" customFormat="1" ht="22.5" customHeight="1">
      <c r="A8" s="4">
        <v>6</v>
      </c>
      <c r="B8" s="4">
        <v>210501</v>
      </c>
      <c r="C8" s="6">
        <v>340705012</v>
      </c>
      <c r="D8" s="5" t="s">
        <v>10</v>
      </c>
      <c r="E8" s="5" t="s">
        <v>11</v>
      </c>
      <c r="F8" s="5">
        <v>30</v>
      </c>
      <c r="G8" s="5">
        <v>40</v>
      </c>
      <c r="H8" s="5">
        <f t="shared" si="0"/>
        <v>35</v>
      </c>
      <c r="I8" s="9">
        <v>76</v>
      </c>
      <c r="J8" s="5">
        <f t="shared" si="1"/>
        <v>59.6</v>
      </c>
    </row>
    <row r="9" spans="1:10" ht="22.5" customHeight="1">
      <c r="A9" s="4">
        <v>7</v>
      </c>
      <c r="B9" s="4">
        <v>210501</v>
      </c>
      <c r="C9" s="6">
        <v>340705015</v>
      </c>
      <c r="D9" s="5" t="s">
        <v>10</v>
      </c>
      <c r="E9" s="5" t="s">
        <v>11</v>
      </c>
      <c r="F9" s="5">
        <v>0</v>
      </c>
      <c r="G9" s="5">
        <v>0</v>
      </c>
      <c r="H9" s="5">
        <f t="shared" si="0"/>
        <v>0</v>
      </c>
      <c r="I9" s="9" t="s">
        <v>12</v>
      </c>
      <c r="J9" s="5">
        <v>0</v>
      </c>
    </row>
    <row r="10" spans="1:10" s="1" customFormat="1" ht="22.5" customHeight="1">
      <c r="A10" s="4">
        <v>8</v>
      </c>
      <c r="B10" s="4">
        <v>210501</v>
      </c>
      <c r="C10" s="6">
        <v>340705016</v>
      </c>
      <c r="D10" s="5" t="s">
        <v>10</v>
      </c>
      <c r="E10" s="5" t="s">
        <v>11</v>
      </c>
      <c r="F10" s="5">
        <v>70</v>
      </c>
      <c r="G10" s="5">
        <v>100</v>
      </c>
      <c r="H10" s="5">
        <f t="shared" si="0"/>
        <v>85</v>
      </c>
      <c r="I10" s="9">
        <v>71</v>
      </c>
      <c r="J10" s="5">
        <f aca="true" t="shared" si="2" ref="J10:J19">SUM(H10*40%)+(I10*60%)</f>
        <v>76.6</v>
      </c>
    </row>
    <row r="11" spans="1:10" s="1" customFormat="1" ht="22.5" customHeight="1">
      <c r="A11" s="4">
        <v>9</v>
      </c>
      <c r="B11" s="4">
        <v>210501</v>
      </c>
      <c r="C11" s="6">
        <v>340705017</v>
      </c>
      <c r="D11" s="5" t="s">
        <v>10</v>
      </c>
      <c r="E11" s="5" t="s">
        <v>11</v>
      </c>
      <c r="F11" s="5">
        <v>75</v>
      </c>
      <c r="G11" s="5">
        <v>100</v>
      </c>
      <c r="H11" s="5">
        <f t="shared" si="0"/>
        <v>87.5</v>
      </c>
      <c r="I11" s="9">
        <v>61</v>
      </c>
      <c r="J11" s="5">
        <f t="shared" si="2"/>
        <v>71.6</v>
      </c>
    </row>
    <row r="12" spans="1:10" s="1" customFormat="1" ht="22.5" customHeight="1">
      <c r="A12" s="4">
        <v>10</v>
      </c>
      <c r="B12" s="4">
        <v>210501</v>
      </c>
      <c r="C12" s="6">
        <v>340705020</v>
      </c>
      <c r="D12" s="5" t="s">
        <v>10</v>
      </c>
      <c r="E12" s="5" t="s">
        <v>11</v>
      </c>
      <c r="F12" s="5">
        <v>30</v>
      </c>
      <c r="G12" s="5">
        <v>90</v>
      </c>
      <c r="H12" s="5">
        <f t="shared" si="0"/>
        <v>60</v>
      </c>
      <c r="I12" s="9">
        <v>63</v>
      </c>
      <c r="J12" s="5">
        <f t="shared" si="2"/>
        <v>61.8</v>
      </c>
    </row>
    <row r="13" spans="1:10" ht="22.5" customHeight="1">
      <c r="A13" s="4">
        <v>11</v>
      </c>
      <c r="B13" s="4">
        <v>210501</v>
      </c>
      <c r="C13" s="6">
        <v>340705021</v>
      </c>
      <c r="D13" s="5" t="s">
        <v>10</v>
      </c>
      <c r="E13" s="18" t="s">
        <v>13</v>
      </c>
      <c r="F13" s="5">
        <v>0</v>
      </c>
      <c r="G13" s="5">
        <v>0</v>
      </c>
      <c r="H13" s="5">
        <f t="shared" si="0"/>
        <v>0</v>
      </c>
      <c r="I13" s="9">
        <v>63</v>
      </c>
      <c r="J13" s="5">
        <f t="shared" si="2"/>
        <v>37.8</v>
      </c>
    </row>
    <row r="14" spans="1:10" ht="22.5" customHeight="1">
      <c r="A14" s="4">
        <v>12</v>
      </c>
      <c r="B14" s="4">
        <v>210501</v>
      </c>
      <c r="C14" s="6">
        <v>340705023</v>
      </c>
      <c r="D14" s="5" t="s">
        <v>10</v>
      </c>
      <c r="E14" s="5" t="s">
        <v>11</v>
      </c>
      <c r="F14" s="5">
        <v>0</v>
      </c>
      <c r="G14" s="5">
        <v>10</v>
      </c>
      <c r="H14" s="5">
        <f t="shared" si="0"/>
        <v>5</v>
      </c>
      <c r="I14" s="9">
        <v>54</v>
      </c>
      <c r="J14" s="5">
        <f t="shared" si="2"/>
        <v>34.4</v>
      </c>
    </row>
    <row r="15" spans="1:10" s="1" customFormat="1" ht="22.5" customHeight="1">
      <c r="A15" s="4">
        <v>13</v>
      </c>
      <c r="B15" s="4">
        <v>210501</v>
      </c>
      <c r="C15" s="6">
        <v>340705024</v>
      </c>
      <c r="D15" s="5" t="s">
        <v>10</v>
      </c>
      <c r="E15" s="5" t="s">
        <v>11</v>
      </c>
      <c r="F15" s="5">
        <v>75</v>
      </c>
      <c r="G15" s="5">
        <v>100</v>
      </c>
      <c r="H15" s="5">
        <f t="shared" si="0"/>
        <v>87.5</v>
      </c>
      <c r="I15" s="9">
        <v>75</v>
      </c>
      <c r="J15" s="5">
        <f t="shared" si="2"/>
        <v>80</v>
      </c>
    </row>
    <row r="16" spans="1:10" s="1" customFormat="1" ht="22.5" customHeight="1">
      <c r="A16" s="4">
        <v>14</v>
      </c>
      <c r="B16" s="4">
        <v>210501</v>
      </c>
      <c r="C16" s="6">
        <v>340705025</v>
      </c>
      <c r="D16" s="5" t="s">
        <v>10</v>
      </c>
      <c r="E16" s="5" t="s">
        <v>11</v>
      </c>
      <c r="F16" s="5">
        <v>95</v>
      </c>
      <c r="G16" s="5">
        <v>100</v>
      </c>
      <c r="H16" s="5">
        <f t="shared" si="0"/>
        <v>97.5</v>
      </c>
      <c r="I16" s="9">
        <v>73</v>
      </c>
      <c r="J16" s="5">
        <f t="shared" si="2"/>
        <v>82.8</v>
      </c>
    </row>
    <row r="17" spans="1:10" ht="22.5" customHeight="1">
      <c r="A17" s="4">
        <v>15</v>
      </c>
      <c r="B17" s="4">
        <v>210501</v>
      </c>
      <c r="C17" s="6">
        <v>340705026</v>
      </c>
      <c r="D17" s="5" t="s">
        <v>10</v>
      </c>
      <c r="E17" s="5" t="s">
        <v>11</v>
      </c>
      <c r="F17" s="5">
        <v>0</v>
      </c>
      <c r="G17" s="5">
        <v>15</v>
      </c>
      <c r="H17" s="5">
        <f t="shared" si="0"/>
        <v>7.5</v>
      </c>
      <c r="I17" s="9">
        <v>67</v>
      </c>
      <c r="J17" s="5">
        <f t="shared" si="2"/>
        <v>43.199999999999996</v>
      </c>
    </row>
    <row r="18" spans="1:10" s="1" customFormat="1" ht="22.5" customHeight="1">
      <c r="A18" s="4">
        <v>16</v>
      </c>
      <c r="B18" s="4">
        <v>210501</v>
      </c>
      <c r="C18" s="7">
        <v>340705029</v>
      </c>
      <c r="D18" s="5" t="s">
        <v>14</v>
      </c>
      <c r="E18" s="5" t="s">
        <v>11</v>
      </c>
      <c r="F18" s="5">
        <v>80</v>
      </c>
      <c r="G18" s="5">
        <v>100</v>
      </c>
      <c r="H18" s="5">
        <f t="shared" si="0"/>
        <v>90</v>
      </c>
      <c r="I18" s="9">
        <v>77</v>
      </c>
      <c r="J18" s="5">
        <f t="shared" si="2"/>
        <v>82.19999999999999</v>
      </c>
    </row>
    <row r="19" spans="1:10" s="1" customFormat="1" ht="22.5" customHeight="1">
      <c r="A19" s="4">
        <v>17</v>
      </c>
      <c r="B19" s="4">
        <v>210501</v>
      </c>
      <c r="C19" s="7">
        <v>340705030</v>
      </c>
      <c r="D19" s="5" t="s">
        <v>14</v>
      </c>
      <c r="E19" s="5" t="s">
        <v>11</v>
      </c>
      <c r="F19" s="5">
        <v>95</v>
      </c>
      <c r="G19" s="5">
        <v>100</v>
      </c>
      <c r="H19" s="5">
        <f t="shared" si="0"/>
        <v>97.5</v>
      </c>
      <c r="I19" s="9">
        <v>69</v>
      </c>
      <c r="J19" s="5">
        <f t="shared" si="2"/>
        <v>80.4</v>
      </c>
    </row>
    <row r="20" spans="1:10" ht="22.5" customHeight="1">
      <c r="A20" s="4">
        <v>18</v>
      </c>
      <c r="B20" s="4">
        <v>210501</v>
      </c>
      <c r="C20" s="7">
        <v>340705031</v>
      </c>
      <c r="D20" s="5" t="s">
        <v>14</v>
      </c>
      <c r="E20" s="5" t="s">
        <v>11</v>
      </c>
      <c r="F20" s="5">
        <v>0</v>
      </c>
      <c r="G20" s="5">
        <v>0</v>
      </c>
      <c r="H20" s="5">
        <f t="shared" si="0"/>
        <v>0</v>
      </c>
      <c r="I20" s="9" t="s">
        <v>12</v>
      </c>
      <c r="J20" s="5">
        <v>0</v>
      </c>
    </row>
    <row r="21" spans="1:10" s="1" customFormat="1" ht="22.5" customHeight="1">
      <c r="A21" s="4">
        <v>19</v>
      </c>
      <c r="B21" s="4">
        <v>210501</v>
      </c>
      <c r="C21" s="7">
        <v>340705032</v>
      </c>
      <c r="D21" s="5" t="s">
        <v>14</v>
      </c>
      <c r="E21" s="5" t="s">
        <v>11</v>
      </c>
      <c r="F21" s="5">
        <v>70</v>
      </c>
      <c r="G21" s="5">
        <v>85</v>
      </c>
      <c r="H21" s="5">
        <f t="shared" si="0"/>
        <v>77.5</v>
      </c>
      <c r="I21" s="9">
        <v>77</v>
      </c>
      <c r="J21" s="5">
        <f>SUM(H21*40%)+(I21*60%)</f>
        <v>77.19999999999999</v>
      </c>
    </row>
    <row r="22" spans="1:10" s="1" customFormat="1" ht="22.5" customHeight="1">
      <c r="A22" s="4">
        <v>20</v>
      </c>
      <c r="B22" s="4">
        <v>210501</v>
      </c>
      <c r="C22" s="7">
        <v>340705038</v>
      </c>
      <c r="D22" s="5" t="s">
        <v>14</v>
      </c>
      <c r="E22" s="5" t="s">
        <v>11</v>
      </c>
      <c r="F22" s="5">
        <v>55</v>
      </c>
      <c r="G22" s="5">
        <v>100</v>
      </c>
      <c r="H22" s="5">
        <f t="shared" si="0"/>
        <v>77.5</v>
      </c>
      <c r="I22" s="9">
        <v>71</v>
      </c>
      <c r="J22" s="5">
        <f>SUM(H22*40%)+(I22*60%)</f>
        <v>73.6</v>
      </c>
    </row>
    <row r="23" spans="1:10" s="1" customFormat="1" ht="22.5" customHeight="1">
      <c r="A23" s="4">
        <v>21</v>
      </c>
      <c r="B23" s="4">
        <v>210501</v>
      </c>
      <c r="C23" s="7">
        <v>340705040</v>
      </c>
      <c r="D23" s="5" t="s">
        <v>14</v>
      </c>
      <c r="E23" s="5" t="s">
        <v>11</v>
      </c>
      <c r="F23" s="5">
        <v>40</v>
      </c>
      <c r="G23" s="5">
        <v>100</v>
      </c>
      <c r="H23" s="5">
        <f t="shared" si="0"/>
        <v>70</v>
      </c>
      <c r="I23" s="9">
        <v>70</v>
      </c>
      <c r="J23" s="5">
        <f>SUM(H23*40%)+(I23*60%)</f>
        <v>70</v>
      </c>
    </row>
    <row r="24" spans="1:10" s="1" customFormat="1" ht="22.5" customHeight="1">
      <c r="A24" s="4">
        <v>22</v>
      </c>
      <c r="B24" s="4">
        <v>210501</v>
      </c>
      <c r="C24" s="7">
        <v>340705041</v>
      </c>
      <c r="D24" s="5" t="s">
        <v>14</v>
      </c>
      <c r="E24" s="5" t="s">
        <v>11</v>
      </c>
      <c r="F24" s="5">
        <v>90</v>
      </c>
      <c r="G24" s="5">
        <v>100</v>
      </c>
      <c r="H24" s="5">
        <f t="shared" si="0"/>
        <v>95</v>
      </c>
      <c r="I24" s="9">
        <v>64</v>
      </c>
      <c r="J24" s="5">
        <f>SUM(H24*40%)+(I24*60%)</f>
        <v>76.4</v>
      </c>
    </row>
    <row r="25" spans="1:10" s="1" customFormat="1" ht="22.5" customHeight="1">
      <c r="A25" s="4">
        <v>23</v>
      </c>
      <c r="B25" s="4">
        <v>210501</v>
      </c>
      <c r="C25" s="7">
        <v>340705042</v>
      </c>
      <c r="D25" s="5" t="s">
        <v>14</v>
      </c>
      <c r="E25" s="5" t="s">
        <v>11</v>
      </c>
      <c r="F25" s="5">
        <v>40</v>
      </c>
      <c r="G25" s="5">
        <v>100</v>
      </c>
      <c r="H25" s="5">
        <f t="shared" si="0"/>
        <v>70</v>
      </c>
      <c r="I25" s="9">
        <v>67</v>
      </c>
      <c r="J25" s="5">
        <f>SUM(H25*40%)+(I25*60%)</f>
        <v>68.19999999999999</v>
      </c>
    </row>
    <row r="26" spans="1:10" ht="22.5" customHeight="1">
      <c r="A26" s="4">
        <v>24</v>
      </c>
      <c r="B26" s="4">
        <v>210501</v>
      </c>
      <c r="C26" s="7">
        <v>340705043</v>
      </c>
      <c r="D26" s="5" t="s">
        <v>14</v>
      </c>
      <c r="E26" s="5" t="s">
        <v>11</v>
      </c>
      <c r="F26" s="5">
        <v>0</v>
      </c>
      <c r="G26" s="5">
        <v>0</v>
      </c>
      <c r="H26" s="5">
        <f t="shared" si="0"/>
        <v>0</v>
      </c>
      <c r="I26" s="9" t="s">
        <v>12</v>
      </c>
      <c r="J26" s="5">
        <v>0</v>
      </c>
    </row>
    <row r="27" spans="1:10" s="1" customFormat="1" ht="22.5" customHeight="1">
      <c r="A27" s="4">
        <v>25</v>
      </c>
      <c r="B27" s="4">
        <v>210501</v>
      </c>
      <c r="C27" s="7">
        <v>340705044</v>
      </c>
      <c r="D27" s="5" t="s">
        <v>14</v>
      </c>
      <c r="E27" s="5" t="s">
        <v>11</v>
      </c>
      <c r="F27" s="5">
        <v>100</v>
      </c>
      <c r="G27" s="5">
        <v>100</v>
      </c>
      <c r="H27" s="5">
        <f t="shared" si="0"/>
        <v>100</v>
      </c>
      <c r="I27" s="9">
        <v>77</v>
      </c>
      <c r="J27" s="5">
        <f>SUM(H27*40%)+(I27*60%)</f>
        <v>86.19999999999999</v>
      </c>
    </row>
    <row r="28" spans="1:10" ht="22.5" customHeight="1">
      <c r="A28" s="4">
        <v>26</v>
      </c>
      <c r="B28" s="4">
        <v>210501</v>
      </c>
      <c r="C28" s="7">
        <v>340705045</v>
      </c>
      <c r="D28" s="5" t="s">
        <v>14</v>
      </c>
      <c r="E28" s="5" t="s">
        <v>11</v>
      </c>
      <c r="F28" s="5">
        <v>0</v>
      </c>
      <c r="G28" s="5">
        <v>0</v>
      </c>
      <c r="H28" s="5">
        <f t="shared" si="0"/>
        <v>0</v>
      </c>
      <c r="I28" s="9" t="s">
        <v>12</v>
      </c>
      <c r="J28" s="5">
        <v>0</v>
      </c>
    </row>
    <row r="29" spans="1:10" s="1" customFormat="1" ht="27" customHeight="1">
      <c r="A29" s="4">
        <v>27</v>
      </c>
      <c r="B29" s="4">
        <v>210501</v>
      </c>
      <c r="C29" s="7">
        <v>340705047</v>
      </c>
      <c r="D29" s="5" t="s">
        <v>14</v>
      </c>
      <c r="E29" s="5" t="s">
        <v>11</v>
      </c>
      <c r="F29" s="5">
        <v>5</v>
      </c>
      <c r="G29" s="5">
        <v>65</v>
      </c>
      <c r="H29" s="5">
        <f t="shared" si="0"/>
        <v>35</v>
      </c>
      <c r="I29" s="9">
        <v>59</v>
      </c>
      <c r="J29" s="5">
        <f aca="true" t="shared" si="3" ref="J29:J44">SUM(H29*40%)+(I29*60%)</f>
        <v>49.4</v>
      </c>
    </row>
    <row r="30" spans="1:10" s="1" customFormat="1" ht="22.5" customHeight="1">
      <c r="A30" s="4">
        <v>28</v>
      </c>
      <c r="B30" s="4">
        <v>210501</v>
      </c>
      <c r="C30" s="7">
        <v>340705048</v>
      </c>
      <c r="D30" s="5" t="s">
        <v>14</v>
      </c>
      <c r="E30" s="5" t="s">
        <v>11</v>
      </c>
      <c r="F30" s="5">
        <v>60</v>
      </c>
      <c r="G30" s="5">
        <v>100</v>
      </c>
      <c r="H30" s="5">
        <f t="shared" si="0"/>
        <v>80</v>
      </c>
      <c r="I30" s="9">
        <v>66</v>
      </c>
      <c r="J30" s="5">
        <f t="shared" si="3"/>
        <v>71.6</v>
      </c>
    </row>
    <row r="31" spans="1:10" s="1" customFormat="1" ht="22.5" customHeight="1">
      <c r="A31" s="4">
        <v>29</v>
      </c>
      <c r="B31" s="4">
        <v>210501</v>
      </c>
      <c r="C31" s="7">
        <v>340705050</v>
      </c>
      <c r="D31" s="5" t="s">
        <v>14</v>
      </c>
      <c r="E31" s="5" t="s">
        <v>11</v>
      </c>
      <c r="F31" s="5">
        <v>85</v>
      </c>
      <c r="G31" s="5">
        <v>100</v>
      </c>
      <c r="H31" s="5">
        <f t="shared" si="0"/>
        <v>92.5</v>
      </c>
      <c r="I31" s="9">
        <v>69</v>
      </c>
      <c r="J31" s="5">
        <f t="shared" si="3"/>
        <v>78.4</v>
      </c>
    </row>
    <row r="32" spans="1:10" s="1" customFormat="1" ht="22.5" customHeight="1">
      <c r="A32" s="4">
        <v>30</v>
      </c>
      <c r="B32" s="4">
        <v>210501</v>
      </c>
      <c r="C32" s="7">
        <v>340705051</v>
      </c>
      <c r="D32" s="5" t="s">
        <v>14</v>
      </c>
      <c r="E32" s="5" t="s">
        <v>11</v>
      </c>
      <c r="F32" s="5">
        <v>70</v>
      </c>
      <c r="G32" s="5">
        <v>100</v>
      </c>
      <c r="H32" s="5">
        <f t="shared" si="0"/>
        <v>85</v>
      </c>
      <c r="I32" s="9">
        <v>60</v>
      </c>
      <c r="J32" s="5">
        <f t="shared" si="3"/>
        <v>70</v>
      </c>
    </row>
    <row r="33" spans="1:10" s="1" customFormat="1" ht="22.5" customHeight="1">
      <c r="A33" s="4">
        <v>31</v>
      </c>
      <c r="B33" s="4">
        <v>210501</v>
      </c>
      <c r="C33" s="7">
        <v>340705052</v>
      </c>
      <c r="D33" s="5" t="s">
        <v>14</v>
      </c>
      <c r="E33" s="5" t="s">
        <v>11</v>
      </c>
      <c r="F33" s="5">
        <v>30</v>
      </c>
      <c r="G33" s="5">
        <v>100</v>
      </c>
      <c r="H33" s="5">
        <f t="shared" si="0"/>
        <v>65</v>
      </c>
      <c r="I33" s="9">
        <v>45</v>
      </c>
      <c r="J33" s="5">
        <f t="shared" si="3"/>
        <v>53</v>
      </c>
    </row>
    <row r="34" spans="1:10" s="1" customFormat="1" ht="22.5" customHeight="1">
      <c r="A34" s="4">
        <v>32</v>
      </c>
      <c r="B34" s="4">
        <v>210501</v>
      </c>
      <c r="C34" s="5">
        <v>340705053</v>
      </c>
      <c r="D34" s="5" t="s">
        <v>15</v>
      </c>
      <c r="E34" s="5" t="s">
        <v>11</v>
      </c>
      <c r="F34" s="5">
        <v>90</v>
      </c>
      <c r="G34" s="5">
        <v>100</v>
      </c>
      <c r="H34" s="5">
        <f t="shared" si="0"/>
        <v>95</v>
      </c>
      <c r="I34" s="8">
        <v>67</v>
      </c>
      <c r="J34" s="5">
        <f t="shared" si="3"/>
        <v>78.19999999999999</v>
      </c>
    </row>
    <row r="35" spans="1:10" s="1" customFormat="1" ht="22.5" customHeight="1">
      <c r="A35" s="4">
        <v>33</v>
      </c>
      <c r="B35" s="4">
        <v>210501</v>
      </c>
      <c r="C35" s="5">
        <v>340705054</v>
      </c>
      <c r="D35" s="5" t="s">
        <v>15</v>
      </c>
      <c r="E35" s="5" t="s">
        <v>11</v>
      </c>
      <c r="F35" s="5">
        <v>60</v>
      </c>
      <c r="G35" s="5">
        <v>65</v>
      </c>
      <c r="H35" s="5">
        <f aca="true" t="shared" si="4" ref="H35:H66">SUM(F35*50%)+(G35*50%)</f>
        <v>62.5</v>
      </c>
      <c r="I35" s="8">
        <v>58</v>
      </c>
      <c r="J35" s="5">
        <f t="shared" si="3"/>
        <v>59.8</v>
      </c>
    </row>
    <row r="36" spans="1:10" s="1" customFormat="1" ht="22.5" customHeight="1">
      <c r="A36" s="4">
        <v>34</v>
      </c>
      <c r="B36" s="4">
        <v>210501</v>
      </c>
      <c r="C36" s="5">
        <v>340705055</v>
      </c>
      <c r="D36" s="5" t="s">
        <v>15</v>
      </c>
      <c r="E36" s="5" t="s">
        <v>11</v>
      </c>
      <c r="F36" s="5">
        <v>25</v>
      </c>
      <c r="G36" s="5">
        <v>100</v>
      </c>
      <c r="H36" s="5">
        <f t="shared" si="4"/>
        <v>62.5</v>
      </c>
      <c r="I36" s="8">
        <v>65</v>
      </c>
      <c r="J36" s="5">
        <f t="shared" si="3"/>
        <v>64</v>
      </c>
    </row>
    <row r="37" spans="1:10" s="1" customFormat="1" ht="22.5" customHeight="1">
      <c r="A37" s="4">
        <v>35</v>
      </c>
      <c r="B37" s="4">
        <v>210501</v>
      </c>
      <c r="C37" s="5">
        <v>340705056</v>
      </c>
      <c r="D37" s="5" t="s">
        <v>15</v>
      </c>
      <c r="E37" s="5" t="s">
        <v>11</v>
      </c>
      <c r="F37" s="5">
        <v>0</v>
      </c>
      <c r="G37" s="5">
        <v>85</v>
      </c>
      <c r="H37" s="5">
        <f t="shared" si="4"/>
        <v>42.5</v>
      </c>
      <c r="I37" s="8">
        <v>71</v>
      </c>
      <c r="J37" s="5">
        <f t="shared" si="3"/>
        <v>59.6</v>
      </c>
    </row>
    <row r="38" spans="1:10" s="1" customFormat="1" ht="22.5" customHeight="1">
      <c r="A38" s="4">
        <v>36</v>
      </c>
      <c r="B38" s="4">
        <v>210501</v>
      </c>
      <c r="C38" s="5">
        <v>340705057</v>
      </c>
      <c r="D38" s="5" t="s">
        <v>15</v>
      </c>
      <c r="E38" s="5" t="s">
        <v>11</v>
      </c>
      <c r="F38" s="5">
        <v>95</v>
      </c>
      <c r="G38" s="5">
        <v>100</v>
      </c>
      <c r="H38" s="5">
        <f t="shared" si="4"/>
        <v>97.5</v>
      </c>
      <c r="I38" s="8">
        <v>59</v>
      </c>
      <c r="J38" s="5">
        <f t="shared" si="3"/>
        <v>74.4</v>
      </c>
    </row>
    <row r="39" spans="1:10" s="1" customFormat="1" ht="22.5" customHeight="1">
      <c r="A39" s="4">
        <v>37</v>
      </c>
      <c r="B39" s="4">
        <v>210501</v>
      </c>
      <c r="C39" s="5">
        <v>340705058</v>
      </c>
      <c r="D39" s="5" t="s">
        <v>15</v>
      </c>
      <c r="E39" s="5" t="s">
        <v>11</v>
      </c>
      <c r="F39" s="5">
        <v>40</v>
      </c>
      <c r="G39" s="5">
        <v>55</v>
      </c>
      <c r="H39" s="5">
        <f t="shared" si="4"/>
        <v>47.5</v>
      </c>
      <c r="I39" s="8">
        <v>58</v>
      </c>
      <c r="J39" s="5">
        <f t="shared" si="3"/>
        <v>53.8</v>
      </c>
    </row>
    <row r="40" spans="1:10" ht="22.5" customHeight="1">
      <c r="A40" s="4">
        <v>38</v>
      </c>
      <c r="B40" s="4">
        <v>210501</v>
      </c>
      <c r="C40" s="5">
        <v>340705061</v>
      </c>
      <c r="D40" s="5" t="s">
        <v>15</v>
      </c>
      <c r="E40" s="18" t="s">
        <v>13</v>
      </c>
      <c r="F40" s="5">
        <v>0</v>
      </c>
      <c r="G40" s="5">
        <v>0</v>
      </c>
      <c r="H40" s="5">
        <f t="shared" si="4"/>
        <v>0</v>
      </c>
      <c r="I40" s="8">
        <v>73</v>
      </c>
      <c r="J40" s="5">
        <f t="shared" si="3"/>
        <v>43.8</v>
      </c>
    </row>
    <row r="41" spans="1:10" ht="22.5" customHeight="1">
      <c r="A41" s="4">
        <v>39</v>
      </c>
      <c r="B41" s="4">
        <v>210501</v>
      </c>
      <c r="C41" s="5">
        <v>340705062</v>
      </c>
      <c r="D41" s="5" t="s">
        <v>15</v>
      </c>
      <c r="E41" s="18" t="s">
        <v>13</v>
      </c>
      <c r="F41" s="5">
        <v>0</v>
      </c>
      <c r="G41" s="5">
        <v>0</v>
      </c>
      <c r="H41" s="5">
        <f t="shared" si="4"/>
        <v>0</v>
      </c>
      <c r="I41" s="8">
        <v>63</v>
      </c>
      <c r="J41" s="5">
        <f t="shared" si="3"/>
        <v>37.8</v>
      </c>
    </row>
    <row r="42" spans="1:10" s="1" customFormat="1" ht="22.5" customHeight="1">
      <c r="A42" s="4">
        <v>40</v>
      </c>
      <c r="B42" s="4">
        <v>210501</v>
      </c>
      <c r="C42" s="5">
        <v>340705063</v>
      </c>
      <c r="D42" s="5" t="s">
        <v>15</v>
      </c>
      <c r="E42" s="5" t="s">
        <v>11</v>
      </c>
      <c r="F42" s="5">
        <v>35</v>
      </c>
      <c r="G42" s="5">
        <v>100</v>
      </c>
      <c r="H42" s="5">
        <f t="shared" si="4"/>
        <v>67.5</v>
      </c>
      <c r="I42" s="8">
        <v>57</v>
      </c>
      <c r="J42" s="5">
        <f t="shared" si="3"/>
        <v>61.199999999999996</v>
      </c>
    </row>
    <row r="43" spans="1:10" s="1" customFormat="1" ht="22.5" customHeight="1">
      <c r="A43" s="4">
        <v>41</v>
      </c>
      <c r="B43" s="4">
        <v>210501</v>
      </c>
      <c r="C43" s="5">
        <v>340705065</v>
      </c>
      <c r="D43" s="5" t="s">
        <v>15</v>
      </c>
      <c r="E43" s="5" t="s">
        <v>11</v>
      </c>
      <c r="F43" s="5">
        <v>20</v>
      </c>
      <c r="G43" s="5">
        <v>100</v>
      </c>
      <c r="H43" s="5">
        <f t="shared" si="4"/>
        <v>60</v>
      </c>
      <c r="I43" s="8">
        <v>57</v>
      </c>
      <c r="J43" s="5">
        <f t="shared" si="3"/>
        <v>58.199999999999996</v>
      </c>
    </row>
    <row r="44" spans="1:10" s="1" customFormat="1" ht="22.5" customHeight="1">
      <c r="A44" s="4">
        <v>42</v>
      </c>
      <c r="B44" s="4">
        <v>210501</v>
      </c>
      <c r="C44" s="5">
        <v>340705066</v>
      </c>
      <c r="D44" s="5" t="s">
        <v>15</v>
      </c>
      <c r="E44" s="5" t="s">
        <v>11</v>
      </c>
      <c r="F44" s="5">
        <v>40</v>
      </c>
      <c r="G44" s="5">
        <v>100</v>
      </c>
      <c r="H44" s="5">
        <f t="shared" si="4"/>
        <v>70</v>
      </c>
      <c r="I44" s="8">
        <v>75</v>
      </c>
      <c r="J44" s="5">
        <f t="shared" si="3"/>
        <v>73</v>
      </c>
    </row>
    <row r="45" spans="1:10" ht="22.5" customHeight="1">
      <c r="A45" s="4">
        <v>43</v>
      </c>
      <c r="B45" s="4">
        <v>210501</v>
      </c>
      <c r="C45" s="5">
        <v>340705067</v>
      </c>
      <c r="D45" s="5" t="s">
        <v>15</v>
      </c>
      <c r="E45" s="5" t="s">
        <v>11</v>
      </c>
      <c r="F45" s="5">
        <v>0</v>
      </c>
      <c r="G45" s="5">
        <v>0</v>
      </c>
      <c r="H45" s="5">
        <f t="shared" si="4"/>
        <v>0</v>
      </c>
      <c r="I45" s="8" t="s">
        <v>12</v>
      </c>
      <c r="J45" s="5">
        <v>0</v>
      </c>
    </row>
    <row r="46" spans="1:10" s="1" customFormat="1" ht="22.5" customHeight="1">
      <c r="A46" s="4">
        <v>44</v>
      </c>
      <c r="B46" s="4">
        <v>210501</v>
      </c>
      <c r="C46" s="5">
        <v>340705068</v>
      </c>
      <c r="D46" s="5" t="s">
        <v>15</v>
      </c>
      <c r="E46" s="5" t="s">
        <v>11</v>
      </c>
      <c r="F46" s="5">
        <v>45</v>
      </c>
      <c r="G46" s="5">
        <v>100</v>
      </c>
      <c r="H46" s="5">
        <f t="shared" si="4"/>
        <v>72.5</v>
      </c>
      <c r="I46" s="8">
        <v>60</v>
      </c>
      <c r="J46" s="5">
        <f>SUM(H46*40%)+(I46*60%)</f>
        <v>65</v>
      </c>
    </row>
    <row r="47" spans="1:10" ht="22.5" customHeight="1">
      <c r="A47" s="4">
        <v>45</v>
      </c>
      <c r="B47" s="4">
        <v>210501</v>
      </c>
      <c r="C47" s="5">
        <v>340705071</v>
      </c>
      <c r="D47" s="5" t="s">
        <v>15</v>
      </c>
      <c r="E47" s="5" t="s">
        <v>11</v>
      </c>
      <c r="F47" s="5">
        <v>0</v>
      </c>
      <c r="G47" s="5">
        <v>60</v>
      </c>
      <c r="H47" s="5">
        <f t="shared" si="4"/>
        <v>30</v>
      </c>
      <c r="I47" s="8">
        <v>54</v>
      </c>
      <c r="J47" s="5">
        <f>SUM(H47*40%)+(I47*60%)</f>
        <v>44.4</v>
      </c>
    </row>
    <row r="48" spans="1:10" s="1" customFormat="1" ht="22.5" customHeight="1">
      <c r="A48" s="4">
        <v>46</v>
      </c>
      <c r="B48" s="4">
        <v>210501</v>
      </c>
      <c r="C48" s="5">
        <v>340705072</v>
      </c>
      <c r="D48" s="5" t="s">
        <v>15</v>
      </c>
      <c r="E48" s="5" t="s">
        <v>11</v>
      </c>
      <c r="F48" s="5">
        <v>85</v>
      </c>
      <c r="G48" s="5">
        <v>100</v>
      </c>
      <c r="H48" s="5">
        <f t="shared" si="4"/>
        <v>92.5</v>
      </c>
      <c r="I48" s="8">
        <v>66</v>
      </c>
      <c r="J48" s="5">
        <f>SUM(H48*40%)+(I48*60%)</f>
        <v>76.6</v>
      </c>
    </row>
    <row r="49" spans="1:10" s="1" customFormat="1" ht="22.5" customHeight="1">
      <c r="A49" s="4">
        <v>47</v>
      </c>
      <c r="B49" s="4">
        <v>210501</v>
      </c>
      <c r="C49" s="5">
        <v>340705073</v>
      </c>
      <c r="D49" s="5" t="s">
        <v>15</v>
      </c>
      <c r="E49" s="5" t="s">
        <v>11</v>
      </c>
      <c r="F49" s="5">
        <v>20</v>
      </c>
      <c r="G49" s="5">
        <v>100</v>
      </c>
      <c r="H49" s="5">
        <f t="shared" si="4"/>
        <v>60</v>
      </c>
      <c r="I49" s="8">
        <v>64</v>
      </c>
      <c r="J49" s="5">
        <f>SUM(H49*40%)+(I49*60%)</f>
        <v>62.4</v>
      </c>
    </row>
    <row r="50" spans="1:10" s="1" customFormat="1" ht="22.5" customHeight="1">
      <c r="A50" s="4">
        <v>48</v>
      </c>
      <c r="B50" s="4">
        <v>210501</v>
      </c>
      <c r="C50" s="5">
        <v>340705074</v>
      </c>
      <c r="D50" s="5" t="s">
        <v>15</v>
      </c>
      <c r="E50" s="5" t="s">
        <v>11</v>
      </c>
      <c r="F50" s="5">
        <v>30</v>
      </c>
      <c r="G50" s="5">
        <v>100</v>
      </c>
      <c r="H50" s="5">
        <f t="shared" si="4"/>
        <v>65</v>
      </c>
      <c r="I50" s="8">
        <v>63</v>
      </c>
      <c r="J50" s="5">
        <f>SUM(H50*40%)+(I50*60%)</f>
        <v>63.8</v>
      </c>
    </row>
    <row r="51" spans="1:10" ht="22.5" customHeight="1">
      <c r="A51" s="4">
        <v>49</v>
      </c>
      <c r="B51" s="4">
        <v>210501</v>
      </c>
      <c r="C51" s="5">
        <v>340705075</v>
      </c>
      <c r="D51" s="5" t="s">
        <v>15</v>
      </c>
      <c r="E51" s="5" t="s">
        <v>11</v>
      </c>
      <c r="F51" s="5">
        <v>0</v>
      </c>
      <c r="G51" s="5">
        <v>0</v>
      </c>
      <c r="H51" s="5">
        <f t="shared" si="4"/>
        <v>0</v>
      </c>
      <c r="I51" s="8" t="s">
        <v>12</v>
      </c>
      <c r="J51" s="5">
        <v>0</v>
      </c>
    </row>
    <row r="52" spans="1:10" s="1" customFormat="1" ht="22.5" customHeight="1">
      <c r="A52" s="4">
        <v>50</v>
      </c>
      <c r="B52" s="4">
        <v>210501</v>
      </c>
      <c r="C52" s="5">
        <v>340705077</v>
      </c>
      <c r="D52" s="5" t="s">
        <v>15</v>
      </c>
      <c r="E52" s="5" t="s">
        <v>11</v>
      </c>
      <c r="F52" s="5">
        <v>75</v>
      </c>
      <c r="G52" s="5">
        <v>100</v>
      </c>
      <c r="H52" s="5">
        <f t="shared" si="4"/>
        <v>87.5</v>
      </c>
      <c r="I52" s="8">
        <v>63</v>
      </c>
      <c r="J52" s="5">
        <f>SUM(H52*40%)+(I52*60%)</f>
        <v>72.8</v>
      </c>
    </row>
    <row r="53" spans="1:10" s="1" customFormat="1" ht="22.5" customHeight="1">
      <c r="A53" s="4">
        <v>51</v>
      </c>
      <c r="B53" s="4">
        <v>210501</v>
      </c>
      <c r="C53" s="5">
        <v>340705079</v>
      </c>
      <c r="D53" s="5" t="s">
        <v>16</v>
      </c>
      <c r="E53" s="5" t="s">
        <v>11</v>
      </c>
      <c r="F53" s="5">
        <v>60</v>
      </c>
      <c r="G53" s="5">
        <v>100</v>
      </c>
      <c r="H53" s="5">
        <f t="shared" si="4"/>
        <v>80</v>
      </c>
      <c r="I53" s="8">
        <v>53</v>
      </c>
      <c r="J53" s="5">
        <f>SUM(H53*40%)+(I53*60%)</f>
        <v>63.8</v>
      </c>
    </row>
    <row r="54" spans="1:10" s="1" customFormat="1" ht="22.5" customHeight="1">
      <c r="A54" s="4">
        <v>52</v>
      </c>
      <c r="B54" s="4">
        <v>210501</v>
      </c>
      <c r="C54" s="5">
        <v>340705080</v>
      </c>
      <c r="D54" s="5" t="s">
        <v>16</v>
      </c>
      <c r="E54" s="5" t="s">
        <v>11</v>
      </c>
      <c r="F54" s="5">
        <v>0</v>
      </c>
      <c r="G54" s="5">
        <v>100</v>
      </c>
      <c r="H54" s="5">
        <f t="shared" si="4"/>
        <v>50</v>
      </c>
      <c r="I54" s="8">
        <v>60</v>
      </c>
      <c r="J54" s="5">
        <f>SUM(H54*40%)+(I54*60%)</f>
        <v>56</v>
      </c>
    </row>
    <row r="55" spans="1:10" s="1" customFormat="1" ht="22.5" customHeight="1">
      <c r="A55" s="4">
        <v>53</v>
      </c>
      <c r="B55" s="4">
        <v>210501</v>
      </c>
      <c r="C55" s="5">
        <v>340705082</v>
      </c>
      <c r="D55" s="5" t="s">
        <v>16</v>
      </c>
      <c r="E55" s="5" t="s">
        <v>11</v>
      </c>
      <c r="F55" s="5">
        <v>50</v>
      </c>
      <c r="G55" s="5">
        <v>100</v>
      </c>
      <c r="H55" s="5">
        <f t="shared" si="4"/>
        <v>75</v>
      </c>
      <c r="I55" s="8">
        <v>57</v>
      </c>
      <c r="J55" s="5">
        <f>SUM(H55*40%)+(I55*60%)</f>
        <v>64.19999999999999</v>
      </c>
    </row>
    <row r="56" spans="1:10" s="1" customFormat="1" ht="22.5" customHeight="1">
      <c r="A56" s="4">
        <v>54</v>
      </c>
      <c r="B56" s="4">
        <v>210501</v>
      </c>
      <c r="C56" s="5">
        <v>340705083</v>
      </c>
      <c r="D56" s="5" t="s">
        <v>16</v>
      </c>
      <c r="E56" s="5" t="s">
        <v>11</v>
      </c>
      <c r="F56" s="5">
        <v>0</v>
      </c>
      <c r="G56" s="5">
        <v>85</v>
      </c>
      <c r="H56" s="5">
        <f t="shared" si="4"/>
        <v>42.5</v>
      </c>
      <c r="I56" s="8">
        <v>60</v>
      </c>
      <c r="J56" s="5">
        <f>SUM(H56*40%)+(I56*60%)</f>
        <v>53</v>
      </c>
    </row>
    <row r="57" spans="1:10" ht="22.5" customHeight="1">
      <c r="A57" s="4">
        <v>55</v>
      </c>
      <c r="B57" s="4">
        <v>210501</v>
      </c>
      <c r="C57" s="5">
        <v>340705084</v>
      </c>
      <c r="D57" s="5" t="s">
        <v>16</v>
      </c>
      <c r="E57" s="5" t="s">
        <v>11</v>
      </c>
      <c r="F57" s="5">
        <v>0</v>
      </c>
      <c r="G57" s="5">
        <v>0</v>
      </c>
      <c r="H57" s="5">
        <f t="shared" si="4"/>
        <v>0</v>
      </c>
      <c r="I57" s="8" t="s">
        <v>12</v>
      </c>
      <c r="J57" s="5">
        <v>0</v>
      </c>
    </row>
    <row r="58" spans="1:10" s="1" customFormat="1" ht="22.5" customHeight="1">
      <c r="A58" s="4">
        <v>56</v>
      </c>
      <c r="B58" s="4">
        <v>210501</v>
      </c>
      <c r="C58" s="5">
        <v>340705085</v>
      </c>
      <c r="D58" s="5" t="s">
        <v>16</v>
      </c>
      <c r="E58" s="5" t="s">
        <v>11</v>
      </c>
      <c r="F58" s="5">
        <v>0</v>
      </c>
      <c r="G58" s="5">
        <v>60</v>
      </c>
      <c r="H58" s="5">
        <f t="shared" si="4"/>
        <v>30</v>
      </c>
      <c r="I58" s="8">
        <v>63</v>
      </c>
      <c r="J58" s="5">
        <f>SUM(H58*40%)+(I58*60%)</f>
        <v>49.8</v>
      </c>
    </row>
    <row r="59" spans="1:10" s="1" customFormat="1" ht="22.5" customHeight="1">
      <c r="A59" s="4">
        <v>57</v>
      </c>
      <c r="B59" s="4">
        <v>210501</v>
      </c>
      <c r="C59" s="5">
        <v>340705086</v>
      </c>
      <c r="D59" s="5" t="s">
        <v>16</v>
      </c>
      <c r="E59" s="5" t="s">
        <v>11</v>
      </c>
      <c r="F59" s="5">
        <v>80</v>
      </c>
      <c r="G59" s="5">
        <v>100</v>
      </c>
      <c r="H59" s="5">
        <f t="shared" si="4"/>
        <v>90</v>
      </c>
      <c r="I59" s="8">
        <v>62</v>
      </c>
      <c r="J59" s="5">
        <f>SUM(H59*40%)+(I59*60%)</f>
        <v>73.19999999999999</v>
      </c>
    </row>
    <row r="60" spans="1:10" s="1" customFormat="1" ht="22.5" customHeight="1">
      <c r="A60" s="4">
        <v>58</v>
      </c>
      <c r="B60" s="4">
        <v>210501</v>
      </c>
      <c r="C60" s="5">
        <v>340705087</v>
      </c>
      <c r="D60" s="5" t="s">
        <v>16</v>
      </c>
      <c r="E60" s="5" t="s">
        <v>11</v>
      </c>
      <c r="F60" s="5">
        <v>25</v>
      </c>
      <c r="G60" s="5">
        <v>100</v>
      </c>
      <c r="H60" s="5">
        <f t="shared" si="4"/>
        <v>62.5</v>
      </c>
      <c r="I60" s="8">
        <v>58</v>
      </c>
      <c r="J60" s="5">
        <f>SUM(H60*40%)+(I60*60%)</f>
        <v>59.8</v>
      </c>
    </row>
    <row r="61" spans="1:10" ht="22.5" customHeight="1">
      <c r="A61" s="4">
        <v>59</v>
      </c>
      <c r="B61" s="4">
        <v>210501</v>
      </c>
      <c r="C61" s="5">
        <v>340705089</v>
      </c>
      <c r="D61" s="5" t="s">
        <v>16</v>
      </c>
      <c r="E61" s="5" t="s">
        <v>11</v>
      </c>
      <c r="F61" s="5">
        <v>0</v>
      </c>
      <c r="G61" s="5">
        <v>0</v>
      </c>
      <c r="H61" s="5">
        <f t="shared" si="4"/>
        <v>0</v>
      </c>
      <c r="I61" s="8" t="s">
        <v>12</v>
      </c>
      <c r="J61" s="5">
        <v>0</v>
      </c>
    </row>
    <row r="62" spans="1:10" s="1" customFormat="1" ht="22.5" customHeight="1">
      <c r="A62" s="4">
        <v>60</v>
      </c>
      <c r="B62" s="4">
        <v>210501</v>
      </c>
      <c r="C62" s="5">
        <v>340705092</v>
      </c>
      <c r="D62" s="5" t="s">
        <v>16</v>
      </c>
      <c r="E62" s="5" t="s">
        <v>11</v>
      </c>
      <c r="F62" s="5">
        <v>50</v>
      </c>
      <c r="G62" s="5">
        <v>100</v>
      </c>
      <c r="H62" s="5">
        <f t="shared" si="4"/>
        <v>75</v>
      </c>
      <c r="I62" s="8">
        <v>69</v>
      </c>
      <c r="J62" s="5">
        <f>SUM(H62*40%)+(I62*60%)</f>
        <v>71.4</v>
      </c>
    </row>
    <row r="63" spans="1:10" s="1" customFormat="1" ht="22.5" customHeight="1">
      <c r="A63" s="4">
        <v>61</v>
      </c>
      <c r="B63" s="4">
        <v>210501</v>
      </c>
      <c r="C63" s="5">
        <v>340705094</v>
      </c>
      <c r="D63" s="5" t="s">
        <v>16</v>
      </c>
      <c r="E63" s="5" t="s">
        <v>11</v>
      </c>
      <c r="F63" s="5">
        <v>0</v>
      </c>
      <c r="G63" s="5">
        <v>100</v>
      </c>
      <c r="H63" s="5">
        <f t="shared" si="4"/>
        <v>50</v>
      </c>
      <c r="I63" s="8">
        <v>73</v>
      </c>
      <c r="J63" s="5">
        <f>SUM(H63*40%)+(I63*60%)</f>
        <v>63.8</v>
      </c>
    </row>
    <row r="64" spans="1:10" ht="22.5" customHeight="1">
      <c r="A64" s="4">
        <v>62</v>
      </c>
      <c r="B64" s="4">
        <v>210501</v>
      </c>
      <c r="C64" s="5">
        <v>340705095</v>
      </c>
      <c r="D64" s="5" t="s">
        <v>16</v>
      </c>
      <c r="E64" s="5" t="s">
        <v>11</v>
      </c>
      <c r="F64" s="5">
        <v>0</v>
      </c>
      <c r="G64" s="5">
        <v>0</v>
      </c>
      <c r="H64" s="5">
        <f t="shared" si="4"/>
        <v>0</v>
      </c>
      <c r="I64" s="8" t="s">
        <v>12</v>
      </c>
      <c r="J64" s="5">
        <v>0</v>
      </c>
    </row>
    <row r="65" spans="1:10" ht="22.5" customHeight="1">
      <c r="A65" s="4">
        <v>63</v>
      </c>
      <c r="B65" s="4">
        <v>210501</v>
      </c>
      <c r="C65" s="5">
        <v>340705096</v>
      </c>
      <c r="D65" s="5" t="s">
        <v>16</v>
      </c>
      <c r="E65" s="5" t="s">
        <v>11</v>
      </c>
      <c r="F65" s="5">
        <v>0</v>
      </c>
      <c r="G65" s="5">
        <v>0</v>
      </c>
      <c r="H65" s="5">
        <f t="shared" si="4"/>
        <v>0</v>
      </c>
      <c r="I65" s="8" t="s">
        <v>12</v>
      </c>
      <c r="J65" s="5">
        <v>0</v>
      </c>
    </row>
    <row r="66" spans="1:10" s="1" customFormat="1" ht="22.5" customHeight="1">
      <c r="A66" s="4">
        <v>64</v>
      </c>
      <c r="B66" s="4">
        <v>210501</v>
      </c>
      <c r="C66" s="5">
        <v>340705097</v>
      </c>
      <c r="D66" s="5" t="s">
        <v>16</v>
      </c>
      <c r="E66" s="5" t="s">
        <v>11</v>
      </c>
      <c r="F66" s="5">
        <v>55</v>
      </c>
      <c r="G66" s="5">
        <v>100</v>
      </c>
      <c r="H66" s="5">
        <f t="shared" si="4"/>
        <v>77.5</v>
      </c>
      <c r="I66" s="8">
        <v>69</v>
      </c>
      <c r="J66" s="5">
        <f aca="true" t="shared" si="5" ref="J66:J78">SUM(H66*40%)+(I66*60%)</f>
        <v>72.4</v>
      </c>
    </row>
    <row r="67" spans="1:10" s="1" customFormat="1" ht="22.5" customHeight="1">
      <c r="A67" s="4">
        <v>65</v>
      </c>
      <c r="B67" s="4">
        <v>210501</v>
      </c>
      <c r="C67" s="5">
        <v>340705100</v>
      </c>
      <c r="D67" s="5" t="s">
        <v>16</v>
      </c>
      <c r="E67" s="5" t="s">
        <v>11</v>
      </c>
      <c r="F67" s="5">
        <v>95</v>
      </c>
      <c r="G67" s="5">
        <v>100</v>
      </c>
      <c r="H67" s="5">
        <f aca="true" t="shared" si="6" ref="H67:H98">SUM(F67*50%)+(G67*50%)</f>
        <v>97.5</v>
      </c>
      <c r="I67" s="8">
        <v>59</v>
      </c>
      <c r="J67" s="5">
        <f t="shared" si="5"/>
        <v>74.4</v>
      </c>
    </row>
    <row r="68" spans="1:10" s="1" customFormat="1" ht="22.5" customHeight="1">
      <c r="A68" s="4">
        <v>66</v>
      </c>
      <c r="B68" s="4">
        <v>210501</v>
      </c>
      <c r="C68" s="5">
        <v>340705102</v>
      </c>
      <c r="D68" s="5" t="s">
        <v>16</v>
      </c>
      <c r="E68" s="5" t="s">
        <v>11</v>
      </c>
      <c r="F68" s="5">
        <v>30</v>
      </c>
      <c r="G68" s="5">
        <v>35</v>
      </c>
      <c r="H68" s="5">
        <f t="shared" si="6"/>
        <v>32.5</v>
      </c>
      <c r="I68" s="8">
        <v>71</v>
      </c>
      <c r="J68" s="5">
        <f t="shared" si="5"/>
        <v>55.6</v>
      </c>
    </row>
    <row r="69" spans="1:10" s="1" customFormat="1" ht="22.5" customHeight="1">
      <c r="A69" s="4">
        <v>67</v>
      </c>
      <c r="B69" s="4">
        <v>210501</v>
      </c>
      <c r="C69" s="5">
        <v>340705103</v>
      </c>
      <c r="D69" s="5" t="s">
        <v>16</v>
      </c>
      <c r="E69" s="5" t="s">
        <v>11</v>
      </c>
      <c r="F69" s="5">
        <v>55</v>
      </c>
      <c r="G69" s="5">
        <v>100</v>
      </c>
      <c r="H69" s="5">
        <f t="shared" si="6"/>
        <v>77.5</v>
      </c>
      <c r="I69" s="8">
        <v>75</v>
      </c>
      <c r="J69" s="5">
        <f t="shared" si="5"/>
        <v>76</v>
      </c>
    </row>
    <row r="70" spans="1:10" s="1" customFormat="1" ht="22.5" customHeight="1">
      <c r="A70" s="4">
        <v>68</v>
      </c>
      <c r="B70" s="4">
        <v>210501</v>
      </c>
      <c r="C70" s="5">
        <v>340705104</v>
      </c>
      <c r="D70" s="5" t="s">
        <v>16</v>
      </c>
      <c r="E70" s="5" t="s">
        <v>11</v>
      </c>
      <c r="F70" s="5">
        <v>70</v>
      </c>
      <c r="G70" s="5">
        <v>100</v>
      </c>
      <c r="H70" s="5">
        <f t="shared" si="6"/>
        <v>85</v>
      </c>
      <c r="I70" s="8">
        <v>58</v>
      </c>
      <c r="J70" s="5">
        <f t="shared" si="5"/>
        <v>68.8</v>
      </c>
    </row>
    <row r="71" spans="1:10" s="1" customFormat="1" ht="22.5" customHeight="1">
      <c r="A71" s="4">
        <v>69</v>
      </c>
      <c r="B71" s="4">
        <v>210501</v>
      </c>
      <c r="C71" s="5">
        <v>340705105</v>
      </c>
      <c r="D71" s="5" t="s">
        <v>17</v>
      </c>
      <c r="E71" s="5" t="s">
        <v>11</v>
      </c>
      <c r="F71" s="5">
        <v>95</v>
      </c>
      <c r="G71" s="5">
        <v>70</v>
      </c>
      <c r="H71" s="5">
        <f t="shared" si="6"/>
        <v>82.5</v>
      </c>
      <c r="I71" s="8">
        <v>73</v>
      </c>
      <c r="J71" s="5">
        <f t="shared" si="5"/>
        <v>76.8</v>
      </c>
    </row>
    <row r="72" spans="1:10" s="1" customFormat="1" ht="22.5" customHeight="1">
      <c r="A72" s="4">
        <v>70</v>
      </c>
      <c r="B72" s="4">
        <v>210501</v>
      </c>
      <c r="C72" s="5">
        <v>340705106</v>
      </c>
      <c r="D72" s="5" t="s">
        <v>17</v>
      </c>
      <c r="E72" s="5" t="s">
        <v>11</v>
      </c>
      <c r="F72" s="5">
        <v>70</v>
      </c>
      <c r="G72" s="5">
        <v>100</v>
      </c>
      <c r="H72" s="5">
        <f t="shared" si="6"/>
        <v>85</v>
      </c>
      <c r="I72" s="8">
        <v>67</v>
      </c>
      <c r="J72" s="5">
        <f t="shared" si="5"/>
        <v>74.19999999999999</v>
      </c>
    </row>
    <row r="73" spans="1:10" s="1" customFormat="1" ht="22.5" customHeight="1">
      <c r="A73" s="4">
        <v>71</v>
      </c>
      <c r="B73" s="4">
        <v>210501</v>
      </c>
      <c r="C73" s="5">
        <v>340705107</v>
      </c>
      <c r="D73" s="5" t="s">
        <v>17</v>
      </c>
      <c r="E73" s="5" t="s">
        <v>11</v>
      </c>
      <c r="F73" s="5">
        <v>0</v>
      </c>
      <c r="G73" s="5">
        <v>80</v>
      </c>
      <c r="H73" s="5">
        <f t="shared" si="6"/>
        <v>40</v>
      </c>
      <c r="I73" s="8">
        <v>61</v>
      </c>
      <c r="J73" s="5">
        <f t="shared" si="5"/>
        <v>52.6</v>
      </c>
    </row>
    <row r="74" spans="1:10" ht="22.5" customHeight="1">
      <c r="A74" s="4">
        <v>72</v>
      </c>
      <c r="B74" s="4">
        <v>210501</v>
      </c>
      <c r="C74" s="5">
        <v>340705108</v>
      </c>
      <c r="D74" s="5" t="s">
        <v>17</v>
      </c>
      <c r="E74" s="5" t="s">
        <v>11</v>
      </c>
      <c r="F74" s="5">
        <v>0</v>
      </c>
      <c r="G74" s="5">
        <v>0</v>
      </c>
      <c r="H74" s="5">
        <f t="shared" si="6"/>
        <v>0</v>
      </c>
      <c r="I74" s="8">
        <v>55</v>
      </c>
      <c r="J74" s="5">
        <f t="shared" si="5"/>
        <v>33</v>
      </c>
    </row>
    <row r="75" spans="1:10" s="1" customFormat="1" ht="22.5" customHeight="1">
      <c r="A75" s="4">
        <v>73</v>
      </c>
      <c r="B75" s="4">
        <v>210501</v>
      </c>
      <c r="C75" s="5">
        <v>340705109</v>
      </c>
      <c r="D75" s="5" t="s">
        <v>17</v>
      </c>
      <c r="E75" s="5" t="s">
        <v>11</v>
      </c>
      <c r="F75" s="5">
        <v>25</v>
      </c>
      <c r="G75" s="5">
        <v>80</v>
      </c>
      <c r="H75" s="5">
        <f t="shared" si="6"/>
        <v>52.5</v>
      </c>
      <c r="I75" s="8">
        <v>64</v>
      </c>
      <c r="J75" s="5">
        <f t="shared" si="5"/>
        <v>59.4</v>
      </c>
    </row>
    <row r="76" spans="1:10" s="1" customFormat="1" ht="22.5" customHeight="1">
      <c r="A76" s="4">
        <v>74</v>
      </c>
      <c r="B76" s="4">
        <v>210501</v>
      </c>
      <c r="C76" s="5">
        <v>340705112</v>
      </c>
      <c r="D76" s="5" t="s">
        <v>17</v>
      </c>
      <c r="E76" s="5" t="s">
        <v>11</v>
      </c>
      <c r="F76" s="5">
        <v>60</v>
      </c>
      <c r="G76" s="5">
        <v>100</v>
      </c>
      <c r="H76" s="5">
        <f t="shared" si="6"/>
        <v>80</v>
      </c>
      <c r="I76" s="8">
        <v>50</v>
      </c>
      <c r="J76" s="5">
        <f t="shared" si="5"/>
        <v>62</v>
      </c>
    </row>
    <row r="77" spans="1:10" s="1" customFormat="1" ht="22.5" customHeight="1">
      <c r="A77" s="4">
        <v>75</v>
      </c>
      <c r="B77" s="4">
        <v>210501</v>
      </c>
      <c r="C77" s="5">
        <v>340705116</v>
      </c>
      <c r="D77" s="5" t="s">
        <v>17</v>
      </c>
      <c r="E77" s="5" t="s">
        <v>11</v>
      </c>
      <c r="F77" s="5">
        <v>50</v>
      </c>
      <c r="G77" s="5">
        <v>100</v>
      </c>
      <c r="H77" s="5">
        <f t="shared" si="6"/>
        <v>75</v>
      </c>
      <c r="I77" s="8">
        <v>69</v>
      </c>
      <c r="J77" s="5">
        <f t="shared" si="5"/>
        <v>71.4</v>
      </c>
    </row>
    <row r="78" spans="1:10" s="1" customFormat="1" ht="22.5" customHeight="1">
      <c r="A78" s="4">
        <v>76</v>
      </c>
      <c r="B78" s="4">
        <v>210501</v>
      </c>
      <c r="C78" s="5">
        <v>340705117</v>
      </c>
      <c r="D78" s="5" t="s">
        <v>17</v>
      </c>
      <c r="E78" s="5" t="s">
        <v>11</v>
      </c>
      <c r="F78" s="5">
        <v>10</v>
      </c>
      <c r="G78" s="5">
        <v>25</v>
      </c>
      <c r="H78" s="5">
        <f t="shared" si="6"/>
        <v>17.5</v>
      </c>
      <c r="I78" s="8">
        <v>73</v>
      </c>
      <c r="J78" s="5">
        <f t="shared" si="5"/>
        <v>50.8</v>
      </c>
    </row>
    <row r="79" spans="1:10" ht="22.5" customHeight="1">
      <c r="A79" s="4">
        <v>77</v>
      </c>
      <c r="B79" s="4">
        <v>210501</v>
      </c>
      <c r="C79" s="5">
        <v>340705118</v>
      </c>
      <c r="D79" s="5" t="s">
        <v>17</v>
      </c>
      <c r="E79" s="5" t="s">
        <v>11</v>
      </c>
      <c r="F79" s="5">
        <v>0</v>
      </c>
      <c r="G79" s="5">
        <v>0</v>
      </c>
      <c r="H79" s="5">
        <f t="shared" si="6"/>
        <v>0</v>
      </c>
      <c r="I79" s="8" t="s">
        <v>12</v>
      </c>
      <c r="J79" s="5">
        <v>0</v>
      </c>
    </row>
    <row r="80" spans="1:10" ht="22.5" customHeight="1">
      <c r="A80" s="4">
        <v>78</v>
      </c>
      <c r="B80" s="4">
        <v>210501</v>
      </c>
      <c r="C80" s="5">
        <v>340705119</v>
      </c>
      <c r="D80" s="5" t="s">
        <v>17</v>
      </c>
      <c r="E80" s="18" t="s">
        <v>13</v>
      </c>
      <c r="F80" s="5">
        <v>0</v>
      </c>
      <c r="G80" s="5">
        <v>0</v>
      </c>
      <c r="H80" s="5">
        <f t="shared" si="6"/>
        <v>0</v>
      </c>
      <c r="I80" s="8">
        <v>65</v>
      </c>
      <c r="J80" s="5">
        <f aca="true" t="shared" si="7" ref="J80:J88">SUM(H80*40%)+(I80*60%)</f>
        <v>39</v>
      </c>
    </row>
    <row r="81" spans="1:10" s="1" customFormat="1" ht="22.5" customHeight="1">
      <c r="A81" s="4">
        <v>79</v>
      </c>
      <c r="B81" s="4">
        <v>210501</v>
      </c>
      <c r="C81" s="5">
        <v>340705122</v>
      </c>
      <c r="D81" s="5" t="s">
        <v>17</v>
      </c>
      <c r="E81" s="5" t="s">
        <v>11</v>
      </c>
      <c r="F81" s="5">
        <v>85</v>
      </c>
      <c r="G81" s="5">
        <v>100</v>
      </c>
      <c r="H81" s="5">
        <f t="shared" si="6"/>
        <v>92.5</v>
      </c>
      <c r="I81" s="8">
        <v>37</v>
      </c>
      <c r="J81" s="5">
        <f t="shared" si="7"/>
        <v>59.2</v>
      </c>
    </row>
    <row r="82" spans="1:10" s="1" customFormat="1" ht="22.5" customHeight="1">
      <c r="A82" s="4">
        <v>80</v>
      </c>
      <c r="B82" s="4">
        <v>210501</v>
      </c>
      <c r="C82" s="5">
        <v>340705123</v>
      </c>
      <c r="D82" s="5" t="s">
        <v>17</v>
      </c>
      <c r="E82" s="5" t="s">
        <v>11</v>
      </c>
      <c r="F82" s="5">
        <v>10</v>
      </c>
      <c r="G82" s="5">
        <v>85</v>
      </c>
      <c r="H82" s="5">
        <f t="shared" si="6"/>
        <v>47.5</v>
      </c>
      <c r="I82" s="8">
        <v>67</v>
      </c>
      <c r="J82" s="5">
        <f t="shared" si="7"/>
        <v>59.199999999999996</v>
      </c>
    </row>
    <row r="83" spans="1:10" s="1" customFormat="1" ht="22.5" customHeight="1">
      <c r="A83" s="4">
        <v>81</v>
      </c>
      <c r="B83" s="4">
        <v>210501</v>
      </c>
      <c r="C83" s="5">
        <v>340705124</v>
      </c>
      <c r="D83" s="5" t="s">
        <v>17</v>
      </c>
      <c r="E83" s="5" t="s">
        <v>11</v>
      </c>
      <c r="F83" s="5">
        <v>45</v>
      </c>
      <c r="G83" s="5">
        <v>100</v>
      </c>
      <c r="H83" s="5">
        <f t="shared" si="6"/>
        <v>72.5</v>
      </c>
      <c r="I83" s="8">
        <v>40</v>
      </c>
      <c r="J83" s="5">
        <f t="shared" si="7"/>
        <v>53</v>
      </c>
    </row>
    <row r="84" spans="1:10" s="1" customFormat="1" ht="22.5" customHeight="1">
      <c r="A84" s="4">
        <v>82</v>
      </c>
      <c r="B84" s="4">
        <v>210501</v>
      </c>
      <c r="C84" s="5">
        <v>340705126</v>
      </c>
      <c r="D84" s="5" t="s">
        <v>17</v>
      </c>
      <c r="E84" s="5" t="s">
        <v>11</v>
      </c>
      <c r="F84" s="5">
        <v>40</v>
      </c>
      <c r="G84" s="5">
        <v>100</v>
      </c>
      <c r="H84" s="5">
        <f t="shared" si="6"/>
        <v>70</v>
      </c>
      <c r="I84" s="8">
        <v>54</v>
      </c>
      <c r="J84" s="5">
        <f t="shared" si="7"/>
        <v>60.4</v>
      </c>
    </row>
    <row r="85" spans="1:10" ht="22.5" customHeight="1">
      <c r="A85" s="4">
        <v>83</v>
      </c>
      <c r="B85" s="4">
        <v>210501</v>
      </c>
      <c r="C85" s="5">
        <v>340705127</v>
      </c>
      <c r="D85" s="5" t="s">
        <v>17</v>
      </c>
      <c r="E85" s="5" t="s">
        <v>11</v>
      </c>
      <c r="F85" s="5">
        <v>0</v>
      </c>
      <c r="G85" s="5">
        <v>0</v>
      </c>
      <c r="H85" s="5">
        <f t="shared" si="6"/>
        <v>0</v>
      </c>
      <c r="I85" s="8">
        <v>47</v>
      </c>
      <c r="J85" s="5">
        <f t="shared" si="7"/>
        <v>28.2</v>
      </c>
    </row>
    <row r="86" spans="1:10" s="1" customFormat="1" ht="22.5" customHeight="1">
      <c r="A86" s="4">
        <v>84</v>
      </c>
      <c r="B86" s="4">
        <v>210501</v>
      </c>
      <c r="C86" s="5">
        <v>340705128</v>
      </c>
      <c r="D86" s="5" t="s">
        <v>17</v>
      </c>
      <c r="E86" s="5" t="s">
        <v>11</v>
      </c>
      <c r="F86" s="5">
        <v>5</v>
      </c>
      <c r="G86" s="5">
        <v>100</v>
      </c>
      <c r="H86" s="5">
        <f t="shared" si="6"/>
        <v>52.5</v>
      </c>
      <c r="I86" s="8">
        <v>65</v>
      </c>
      <c r="J86" s="5">
        <f t="shared" si="7"/>
        <v>60</v>
      </c>
    </row>
    <row r="87" spans="1:10" s="1" customFormat="1" ht="22.5" customHeight="1">
      <c r="A87" s="4">
        <v>85</v>
      </c>
      <c r="B87" s="4">
        <v>210501</v>
      </c>
      <c r="C87" s="5">
        <v>340705130</v>
      </c>
      <c r="D87" s="5" t="s">
        <v>17</v>
      </c>
      <c r="E87" s="5" t="s">
        <v>11</v>
      </c>
      <c r="F87" s="5">
        <v>65</v>
      </c>
      <c r="G87" s="5">
        <v>100</v>
      </c>
      <c r="H87" s="5">
        <f t="shared" si="6"/>
        <v>82.5</v>
      </c>
      <c r="I87" s="8">
        <v>78</v>
      </c>
      <c r="J87" s="5">
        <f t="shared" si="7"/>
        <v>79.8</v>
      </c>
    </row>
    <row r="88" spans="1:10" s="1" customFormat="1" ht="22.5" customHeight="1">
      <c r="A88" s="4">
        <v>86</v>
      </c>
      <c r="B88" s="4">
        <v>210501</v>
      </c>
      <c r="C88" s="5">
        <v>340705131</v>
      </c>
      <c r="D88" s="5" t="s">
        <v>18</v>
      </c>
      <c r="E88" s="5" t="s">
        <v>11</v>
      </c>
      <c r="F88" s="5">
        <v>70</v>
      </c>
      <c r="G88" s="5">
        <v>100</v>
      </c>
      <c r="H88" s="5">
        <f t="shared" si="6"/>
        <v>85</v>
      </c>
      <c r="I88" s="8">
        <v>62</v>
      </c>
      <c r="J88" s="5">
        <f t="shared" si="7"/>
        <v>71.19999999999999</v>
      </c>
    </row>
    <row r="89" spans="1:10" ht="22.5" customHeight="1">
      <c r="A89" s="4">
        <v>87</v>
      </c>
      <c r="B89" s="4">
        <v>210501</v>
      </c>
      <c r="C89" s="5">
        <v>340705132</v>
      </c>
      <c r="D89" s="5" t="s">
        <v>18</v>
      </c>
      <c r="E89" s="5" t="s">
        <v>11</v>
      </c>
      <c r="F89" s="5">
        <v>0</v>
      </c>
      <c r="G89" s="5">
        <v>0</v>
      </c>
      <c r="H89" s="5">
        <f t="shared" si="6"/>
        <v>0</v>
      </c>
      <c r="I89" s="8" t="s">
        <v>12</v>
      </c>
      <c r="J89" s="5">
        <v>0</v>
      </c>
    </row>
    <row r="90" spans="1:10" s="1" customFormat="1" ht="22.5" customHeight="1">
      <c r="A90" s="4">
        <v>88</v>
      </c>
      <c r="B90" s="4">
        <v>210501</v>
      </c>
      <c r="C90" s="5">
        <v>340705133</v>
      </c>
      <c r="D90" s="5" t="s">
        <v>18</v>
      </c>
      <c r="E90" s="5" t="s">
        <v>11</v>
      </c>
      <c r="F90" s="5">
        <v>90</v>
      </c>
      <c r="G90" s="5">
        <v>100</v>
      </c>
      <c r="H90" s="5">
        <f t="shared" si="6"/>
        <v>95</v>
      </c>
      <c r="I90" s="8">
        <v>67</v>
      </c>
      <c r="J90" s="5">
        <f>SUM(H90*40%)+(I90*60%)</f>
        <v>78.19999999999999</v>
      </c>
    </row>
    <row r="91" spans="1:10" ht="22.5" customHeight="1">
      <c r="A91" s="4">
        <v>89</v>
      </c>
      <c r="B91" s="4">
        <v>210501</v>
      </c>
      <c r="C91" s="5">
        <v>340705134</v>
      </c>
      <c r="D91" s="5" t="s">
        <v>18</v>
      </c>
      <c r="E91" s="5" t="s">
        <v>11</v>
      </c>
      <c r="F91" s="5">
        <v>0</v>
      </c>
      <c r="G91" s="5">
        <v>0</v>
      </c>
      <c r="H91" s="5">
        <f t="shared" si="6"/>
        <v>0</v>
      </c>
      <c r="I91" s="8" t="s">
        <v>12</v>
      </c>
      <c r="J91" s="5">
        <v>0</v>
      </c>
    </row>
    <row r="92" spans="1:10" s="1" customFormat="1" ht="22.5" customHeight="1">
      <c r="A92" s="4">
        <v>90</v>
      </c>
      <c r="B92" s="4">
        <v>210501</v>
      </c>
      <c r="C92" s="5">
        <v>340705135</v>
      </c>
      <c r="D92" s="5" t="s">
        <v>18</v>
      </c>
      <c r="E92" s="5" t="s">
        <v>11</v>
      </c>
      <c r="F92" s="5">
        <v>40</v>
      </c>
      <c r="G92" s="5">
        <v>100</v>
      </c>
      <c r="H92" s="5">
        <f t="shared" si="6"/>
        <v>70</v>
      </c>
      <c r="I92" s="8">
        <v>61</v>
      </c>
      <c r="J92" s="5">
        <f aca="true" t="shared" si="8" ref="J92:J98">SUM(H92*40%)+(I92*60%)</f>
        <v>64.6</v>
      </c>
    </row>
    <row r="93" spans="1:10" s="1" customFormat="1" ht="22.5" customHeight="1">
      <c r="A93" s="4">
        <v>91</v>
      </c>
      <c r="B93" s="4">
        <v>210501</v>
      </c>
      <c r="C93" s="5">
        <v>340705137</v>
      </c>
      <c r="D93" s="5" t="s">
        <v>18</v>
      </c>
      <c r="E93" s="5" t="s">
        <v>11</v>
      </c>
      <c r="F93" s="5">
        <v>85</v>
      </c>
      <c r="G93" s="5">
        <v>100</v>
      </c>
      <c r="H93" s="5">
        <f t="shared" si="6"/>
        <v>92.5</v>
      </c>
      <c r="I93" s="8">
        <v>67</v>
      </c>
      <c r="J93" s="5">
        <f t="shared" si="8"/>
        <v>77.19999999999999</v>
      </c>
    </row>
    <row r="94" spans="1:10" s="1" customFormat="1" ht="22.5" customHeight="1">
      <c r="A94" s="4">
        <v>92</v>
      </c>
      <c r="B94" s="4">
        <v>210501</v>
      </c>
      <c r="C94" s="5">
        <v>340705138</v>
      </c>
      <c r="D94" s="5" t="s">
        <v>18</v>
      </c>
      <c r="E94" s="5" t="s">
        <v>11</v>
      </c>
      <c r="F94" s="5">
        <v>60</v>
      </c>
      <c r="G94" s="5">
        <v>100</v>
      </c>
      <c r="H94" s="5">
        <f t="shared" si="6"/>
        <v>80</v>
      </c>
      <c r="I94" s="8">
        <v>48</v>
      </c>
      <c r="J94" s="5">
        <f t="shared" si="8"/>
        <v>60.8</v>
      </c>
    </row>
    <row r="95" spans="1:10" s="1" customFormat="1" ht="22.5" customHeight="1">
      <c r="A95" s="4">
        <v>93</v>
      </c>
      <c r="B95" s="4">
        <v>210501</v>
      </c>
      <c r="C95" s="5">
        <v>340705139</v>
      </c>
      <c r="D95" s="5" t="s">
        <v>18</v>
      </c>
      <c r="E95" s="5" t="s">
        <v>11</v>
      </c>
      <c r="F95" s="5">
        <v>45</v>
      </c>
      <c r="G95" s="5">
        <v>70</v>
      </c>
      <c r="H95" s="5">
        <f t="shared" si="6"/>
        <v>57.5</v>
      </c>
      <c r="I95" s="8">
        <v>57</v>
      </c>
      <c r="J95" s="5">
        <f t="shared" si="8"/>
        <v>57.199999999999996</v>
      </c>
    </row>
    <row r="96" spans="1:10" s="1" customFormat="1" ht="22.5" customHeight="1">
      <c r="A96" s="4">
        <v>94</v>
      </c>
      <c r="B96" s="4">
        <v>210501</v>
      </c>
      <c r="C96" s="5">
        <v>340705140</v>
      </c>
      <c r="D96" s="5" t="s">
        <v>18</v>
      </c>
      <c r="E96" s="5" t="s">
        <v>11</v>
      </c>
      <c r="F96" s="5">
        <v>55</v>
      </c>
      <c r="G96" s="5">
        <v>100</v>
      </c>
      <c r="H96" s="5">
        <f t="shared" si="6"/>
        <v>77.5</v>
      </c>
      <c r="I96" s="8">
        <v>56</v>
      </c>
      <c r="J96" s="5">
        <f t="shared" si="8"/>
        <v>64.6</v>
      </c>
    </row>
    <row r="97" spans="1:10" s="1" customFormat="1" ht="22.5" customHeight="1">
      <c r="A97" s="4">
        <v>95</v>
      </c>
      <c r="B97" s="4">
        <v>210501</v>
      </c>
      <c r="C97" s="5">
        <v>340705141</v>
      </c>
      <c r="D97" s="5" t="s">
        <v>18</v>
      </c>
      <c r="E97" s="5" t="s">
        <v>11</v>
      </c>
      <c r="F97" s="5">
        <v>85</v>
      </c>
      <c r="G97" s="5">
        <v>65</v>
      </c>
      <c r="H97" s="5">
        <f t="shared" si="6"/>
        <v>75</v>
      </c>
      <c r="I97" s="8">
        <v>60</v>
      </c>
      <c r="J97" s="5">
        <f t="shared" si="8"/>
        <v>66</v>
      </c>
    </row>
    <row r="98" spans="1:10" s="1" customFormat="1" ht="22.5" customHeight="1">
      <c r="A98" s="4">
        <v>96</v>
      </c>
      <c r="B98" s="4">
        <v>210501</v>
      </c>
      <c r="C98" s="5">
        <v>340705142</v>
      </c>
      <c r="D98" s="5" t="s">
        <v>18</v>
      </c>
      <c r="E98" s="5" t="s">
        <v>11</v>
      </c>
      <c r="F98" s="5">
        <v>55</v>
      </c>
      <c r="G98" s="5">
        <v>100</v>
      </c>
      <c r="H98" s="5">
        <f t="shared" si="6"/>
        <v>77.5</v>
      </c>
      <c r="I98" s="8">
        <v>67</v>
      </c>
      <c r="J98" s="5">
        <f t="shared" si="8"/>
        <v>71.19999999999999</v>
      </c>
    </row>
    <row r="99" spans="1:10" ht="22.5" customHeight="1">
      <c r="A99" s="4">
        <v>97</v>
      </c>
      <c r="B99" s="4">
        <v>210501</v>
      </c>
      <c r="C99" s="5">
        <v>340705144</v>
      </c>
      <c r="D99" s="5" t="s">
        <v>18</v>
      </c>
      <c r="E99" s="5" t="s">
        <v>11</v>
      </c>
      <c r="F99" s="5">
        <v>0</v>
      </c>
      <c r="G99" s="5">
        <v>0</v>
      </c>
      <c r="H99" s="5">
        <f aca="true" t="shared" si="9" ref="H99:H105">SUM(F99*50%)+(G99*50%)</f>
        <v>0</v>
      </c>
      <c r="I99" s="8" t="s">
        <v>12</v>
      </c>
      <c r="J99" s="5">
        <v>0</v>
      </c>
    </row>
    <row r="100" spans="1:10" s="1" customFormat="1" ht="22.5" customHeight="1">
      <c r="A100" s="4">
        <v>98</v>
      </c>
      <c r="B100" s="4">
        <v>210501</v>
      </c>
      <c r="C100" s="5">
        <v>340705145</v>
      </c>
      <c r="D100" s="5" t="s">
        <v>18</v>
      </c>
      <c r="E100" s="5" t="s">
        <v>11</v>
      </c>
      <c r="F100" s="5">
        <v>95</v>
      </c>
      <c r="G100" s="5">
        <v>100</v>
      </c>
      <c r="H100" s="5">
        <f t="shared" si="9"/>
        <v>97.5</v>
      </c>
      <c r="I100" s="8">
        <v>65</v>
      </c>
      <c r="J100" s="5">
        <f aca="true" t="shared" si="10" ref="J100:J105">SUM(H100*40%)+(I100*60%)</f>
        <v>78</v>
      </c>
    </row>
    <row r="101" spans="1:10" s="1" customFormat="1" ht="22.5" customHeight="1">
      <c r="A101" s="4">
        <v>99</v>
      </c>
      <c r="B101" s="4">
        <v>210501</v>
      </c>
      <c r="C101" s="5">
        <v>340705147</v>
      </c>
      <c r="D101" s="5" t="s">
        <v>18</v>
      </c>
      <c r="E101" s="5" t="s">
        <v>11</v>
      </c>
      <c r="F101" s="5">
        <v>15</v>
      </c>
      <c r="G101" s="5">
        <v>75</v>
      </c>
      <c r="H101" s="5">
        <f t="shared" si="9"/>
        <v>45</v>
      </c>
      <c r="I101" s="8">
        <v>79</v>
      </c>
      <c r="J101" s="5">
        <f t="shared" si="10"/>
        <v>65.4</v>
      </c>
    </row>
    <row r="102" spans="1:10" s="1" customFormat="1" ht="22.5" customHeight="1">
      <c r="A102" s="4">
        <v>100</v>
      </c>
      <c r="B102" s="4">
        <v>210501</v>
      </c>
      <c r="C102" s="5">
        <v>340705148</v>
      </c>
      <c r="D102" s="5" t="s">
        <v>18</v>
      </c>
      <c r="E102" s="5" t="s">
        <v>11</v>
      </c>
      <c r="F102" s="5">
        <v>55</v>
      </c>
      <c r="G102" s="5">
        <v>100</v>
      </c>
      <c r="H102" s="5">
        <f t="shared" si="9"/>
        <v>77.5</v>
      </c>
      <c r="I102" s="8">
        <v>62</v>
      </c>
      <c r="J102" s="5">
        <f t="shared" si="10"/>
        <v>68.19999999999999</v>
      </c>
    </row>
    <row r="103" spans="1:10" s="1" customFormat="1" ht="22.5" customHeight="1">
      <c r="A103" s="4">
        <v>101</v>
      </c>
      <c r="B103" s="4">
        <v>210501</v>
      </c>
      <c r="C103" s="5">
        <v>340705151</v>
      </c>
      <c r="D103" s="5" t="s">
        <v>18</v>
      </c>
      <c r="E103" s="5" t="s">
        <v>11</v>
      </c>
      <c r="F103" s="5">
        <v>65</v>
      </c>
      <c r="G103" s="5">
        <v>100</v>
      </c>
      <c r="H103" s="5">
        <f t="shared" si="9"/>
        <v>82.5</v>
      </c>
      <c r="I103" s="8">
        <v>64</v>
      </c>
      <c r="J103" s="5">
        <f t="shared" si="10"/>
        <v>71.4</v>
      </c>
    </row>
    <row r="104" spans="1:10" ht="22.5" customHeight="1">
      <c r="A104" s="4">
        <v>102</v>
      </c>
      <c r="B104" s="4">
        <v>210501</v>
      </c>
      <c r="C104" s="5">
        <v>340705152</v>
      </c>
      <c r="D104" s="5" t="s">
        <v>18</v>
      </c>
      <c r="E104" s="5" t="s">
        <v>11</v>
      </c>
      <c r="F104" s="5">
        <v>0</v>
      </c>
      <c r="G104" s="5">
        <v>55</v>
      </c>
      <c r="H104" s="5">
        <f t="shared" si="9"/>
        <v>27.5</v>
      </c>
      <c r="I104" s="8">
        <v>60</v>
      </c>
      <c r="J104" s="5">
        <f t="shared" si="10"/>
        <v>47</v>
      </c>
    </row>
    <row r="105" spans="1:10" s="1" customFormat="1" ht="22.5" customHeight="1">
      <c r="A105" s="4">
        <v>103</v>
      </c>
      <c r="B105" s="14">
        <v>210501</v>
      </c>
      <c r="C105" s="13">
        <v>340705153</v>
      </c>
      <c r="D105" s="13" t="s">
        <v>18</v>
      </c>
      <c r="E105" s="5" t="s">
        <v>11</v>
      </c>
      <c r="F105" s="13">
        <v>45</v>
      </c>
      <c r="G105" s="13">
        <v>40</v>
      </c>
      <c r="H105" s="13">
        <f t="shared" si="9"/>
        <v>42.5</v>
      </c>
      <c r="I105" s="12">
        <v>60</v>
      </c>
      <c r="J105" s="5">
        <f t="shared" si="10"/>
        <v>53</v>
      </c>
    </row>
    <row r="106" spans="1:10" ht="51" customHeight="1">
      <c r="A106" s="21" t="s">
        <v>22</v>
      </c>
      <c r="B106" s="22"/>
      <c r="C106" s="22"/>
      <c r="D106" s="22"/>
      <c r="E106" s="22"/>
      <c r="F106" s="22"/>
      <c r="G106" s="22"/>
      <c r="H106" s="22"/>
      <c r="I106" s="22"/>
      <c r="J106" s="22"/>
    </row>
    <row r="107" spans="1:10" ht="34.5" customHeight="1">
      <c r="A107" s="16" t="s">
        <v>0</v>
      </c>
      <c r="B107" s="16" t="s">
        <v>1</v>
      </c>
      <c r="C107" s="16" t="s">
        <v>2</v>
      </c>
      <c r="D107" s="16" t="s">
        <v>3</v>
      </c>
      <c r="E107" s="16" t="s">
        <v>4</v>
      </c>
      <c r="F107" s="16" t="s">
        <v>19</v>
      </c>
      <c r="G107" s="16" t="s">
        <v>20</v>
      </c>
      <c r="H107" s="16" t="s">
        <v>7</v>
      </c>
      <c r="I107" s="15" t="s">
        <v>8</v>
      </c>
      <c r="J107" s="17" t="s">
        <v>9</v>
      </c>
    </row>
    <row r="108" spans="1:10" ht="22.5" customHeight="1">
      <c r="A108" s="4">
        <v>1</v>
      </c>
      <c r="B108" s="4">
        <v>210502</v>
      </c>
      <c r="C108" s="6">
        <v>340705001</v>
      </c>
      <c r="D108" s="5" t="s">
        <v>10</v>
      </c>
      <c r="E108" s="5" t="s">
        <v>11</v>
      </c>
      <c r="F108" s="5">
        <v>70</v>
      </c>
      <c r="G108" s="5">
        <v>100</v>
      </c>
      <c r="H108" s="5">
        <f aca="true" t="shared" si="11" ref="H108:H139">SUM(F108*50%)+(G108*50%)</f>
        <v>85</v>
      </c>
      <c r="I108" s="9">
        <v>52</v>
      </c>
      <c r="J108" s="11">
        <f aca="true" t="shared" si="12" ref="J108:J130">SUM(H108*40%)+(I108*60%)</f>
        <v>65.2</v>
      </c>
    </row>
    <row r="109" spans="1:10" ht="22.5" customHeight="1">
      <c r="A109" s="4">
        <v>2</v>
      </c>
      <c r="B109" s="4">
        <v>210502</v>
      </c>
      <c r="C109" s="6">
        <v>340705002</v>
      </c>
      <c r="D109" s="5" t="s">
        <v>10</v>
      </c>
      <c r="E109" s="5" t="s">
        <v>11</v>
      </c>
      <c r="F109" s="5">
        <v>60</v>
      </c>
      <c r="G109" s="5">
        <v>100</v>
      </c>
      <c r="H109" s="5">
        <f t="shared" si="11"/>
        <v>80</v>
      </c>
      <c r="I109" s="9">
        <v>79</v>
      </c>
      <c r="J109" s="11">
        <f t="shared" si="12"/>
        <v>79.4</v>
      </c>
    </row>
    <row r="110" spans="1:10" ht="22.5" customHeight="1">
      <c r="A110" s="4">
        <v>3</v>
      </c>
      <c r="B110" s="4">
        <v>210502</v>
      </c>
      <c r="C110" s="6">
        <v>340705004</v>
      </c>
      <c r="D110" s="5" t="s">
        <v>10</v>
      </c>
      <c r="E110" s="5" t="s">
        <v>11</v>
      </c>
      <c r="F110" s="5">
        <v>75</v>
      </c>
      <c r="G110" s="5">
        <v>50</v>
      </c>
      <c r="H110" s="5">
        <f t="shared" si="11"/>
        <v>62.5</v>
      </c>
      <c r="I110" s="9">
        <v>76</v>
      </c>
      <c r="J110" s="11">
        <f t="shared" si="12"/>
        <v>70.6</v>
      </c>
    </row>
    <row r="111" spans="1:10" ht="22.5" customHeight="1">
      <c r="A111" s="4">
        <v>4</v>
      </c>
      <c r="B111" s="4">
        <v>210502</v>
      </c>
      <c r="C111" s="6">
        <v>340705006</v>
      </c>
      <c r="D111" s="5" t="s">
        <v>10</v>
      </c>
      <c r="E111" s="5" t="s">
        <v>11</v>
      </c>
      <c r="F111" s="5">
        <v>0</v>
      </c>
      <c r="G111" s="5">
        <v>0</v>
      </c>
      <c r="H111" s="5">
        <f t="shared" si="11"/>
        <v>0</v>
      </c>
      <c r="I111" s="9">
        <v>53</v>
      </c>
      <c r="J111" s="11">
        <f t="shared" si="12"/>
        <v>31.799999999999997</v>
      </c>
    </row>
    <row r="112" spans="1:10" ht="22.5" customHeight="1">
      <c r="A112" s="4">
        <v>5</v>
      </c>
      <c r="B112" s="4">
        <v>210502</v>
      </c>
      <c r="C112" s="6">
        <v>340705008</v>
      </c>
      <c r="D112" s="5" t="s">
        <v>10</v>
      </c>
      <c r="E112" s="5" t="s">
        <v>11</v>
      </c>
      <c r="F112" s="5">
        <v>95</v>
      </c>
      <c r="G112" s="5">
        <v>0</v>
      </c>
      <c r="H112" s="5">
        <f t="shared" si="11"/>
        <v>47.5</v>
      </c>
      <c r="I112" s="9">
        <v>61</v>
      </c>
      <c r="J112" s="11">
        <f t="shared" si="12"/>
        <v>55.6</v>
      </c>
    </row>
    <row r="113" spans="1:10" ht="22.5" customHeight="1">
      <c r="A113" s="4">
        <v>6</v>
      </c>
      <c r="B113" s="4">
        <v>210502</v>
      </c>
      <c r="C113" s="6">
        <v>340705011</v>
      </c>
      <c r="D113" s="5" t="s">
        <v>10</v>
      </c>
      <c r="E113" s="5" t="s">
        <v>11</v>
      </c>
      <c r="F113" s="5">
        <v>55</v>
      </c>
      <c r="G113" s="5">
        <v>75</v>
      </c>
      <c r="H113" s="5">
        <f t="shared" si="11"/>
        <v>65</v>
      </c>
      <c r="I113" s="9">
        <v>57</v>
      </c>
      <c r="J113" s="11">
        <f t="shared" si="12"/>
        <v>60.199999999999996</v>
      </c>
    </row>
    <row r="114" spans="1:10" ht="22.5" customHeight="1">
      <c r="A114" s="4">
        <v>7</v>
      </c>
      <c r="B114" s="4">
        <v>210502</v>
      </c>
      <c r="C114" s="6">
        <v>340705013</v>
      </c>
      <c r="D114" s="5" t="s">
        <v>10</v>
      </c>
      <c r="E114" s="5" t="s">
        <v>11</v>
      </c>
      <c r="F114" s="5">
        <v>25</v>
      </c>
      <c r="G114" s="5">
        <v>100</v>
      </c>
      <c r="H114" s="5">
        <f t="shared" si="11"/>
        <v>62.5</v>
      </c>
      <c r="I114" s="9">
        <v>74</v>
      </c>
      <c r="J114" s="11">
        <f t="shared" si="12"/>
        <v>69.4</v>
      </c>
    </row>
    <row r="115" spans="1:10" ht="22.5" customHeight="1">
      <c r="A115" s="4">
        <v>8</v>
      </c>
      <c r="B115" s="4">
        <v>210502</v>
      </c>
      <c r="C115" s="6">
        <v>340705014</v>
      </c>
      <c r="D115" s="5" t="s">
        <v>10</v>
      </c>
      <c r="E115" s="5" t="s">
        <v>11</v>
      </c>
      <c r="F115" s="5">
        <v>35</v>
      </c>
      <c r="G115" s="5">
        <v>0</v>
      </c>
      <c r="H115" s="5">
        <f t="shared" si="11"/>
        <v>17.5</v>
      </c>
      <c r="I115" s="9">
        <v>58</v>
      </c>
      <c r="J115" s="11">
        <f t="shared" si="12"/>
        <v>41.8</v>
      </c>
    </row>
    <row r="116" spans="1:10" ht="22.5" customHeight="1">
      <c r="A116" s="4">
        <v>9</v>
      </c>
      <c r="B116" s="4">
        <v>210502</v>
      </c>
      <c r="C116" s="6">
        <v>340705018</v>
      </c>
      <c r="D116" s="5" t="s">
        <v>10</v>
      </c>
      <c r="E116" s="5" t="s">
        <v>11</v>
      </c>
      <c r="F116" s="5">
        <v>0</v>
      </c>
      <c r="G116" s="5">
        <v>0</v>
      </c>
      <c r="H116" s="5">
        <f t="shared" si="11"/>
        <v>0</v>
      </c>
      <c r="I116" s="9">
        <v>57</v>
      </c>
      <c r="J116" s="11">
        <f t="shared" si="12"/>
        <v>34.199999999999996</v>
      </c>
    </row>
    <row r="117" spans="1:10" ht="22.5" customHeight="1">
      <c r="A117" s="4">
        <v>10</v>
      </c>
      <c r="B117" s="4">
        <v>210502</v>
      </c>
      <c r="C117" s="6">
        <v>340705019</v>
      </c>
      <c r="D117" s="5" t="s">
        <v>10</v>
      </c>
      <c r="E117" s="5" t="s">
        <v>11</v>
      </c>
      <c r="F117" s="5">
        <v>20</v>
      </c>
      <c r="G117" s="5">
        <v>100</v>
      </c>
      <c r="H117" s="5">
        <f t="shared" si="11"/>
        <v>60</v>
      </c>
      <c r="I117" s="9">
        <v>70</v>
      </c>
      <c r="J117" s="11">
        <f t="shared" si="12"/>
        <v>66</v>
      </c>
    </row>
    <row r="118" spans="1:10" ht="22.5" customHeight="1">
      <c r="A118" s="4">
        <v>11</v>
      </c>
      <c r="B118" s="4">
        <v>210502</v>
      </c>
      <c r="C118" s="6">
        <v>340705022</v>
      </c>
      <c r="D118" s="5" t="s">
        <v>10</v>
      </c>
      <c r="E118" s="5" t="s">
        <v>11</v>
      </c>
      <c r="F118" s="5">
        <v>20</v>
      </c>
      <c r="G118" s="5">
        <v>5</v>
      </c>
      <c r="H118" s="5">
        <f t="shared" si="11"/>
        <v>12.5</v>
      </c>
      <c r="I118" s="9">
        <v>66</v>
      </c>
      <c r="J118" s="11">
        <f t="shared" si="12"/>
        <v>44.6</v>
      </c>
    </row>
    <row r="119" spans="1:10" ht="22.5" customHeight="1">
      <c r="A119" s="4">
        <v>12</v>
      </c>
      <c r="B119" s="4">
        <v>210502</v>
      </c>
      <c r="C119" s="7">
        <v>340705027</v>
      </c>
      <c r="D119" s="5" t="s">
        <v>14</v>
      </c>
      <c r="E119" s="5" t="s">
        <v>11</v>
      </c>
      <c r="F119" s="5">
        <v>25</v>
      </c>
      <c r="G119" s="5">
        <v>30</v>
      </c>
      <c r="H119" s="5">
        <f t="shared" si="11"/>
        <v>27.5</v>
      </c>
      <c r="I119" s="9">
        <v>62</v>
      </c>
      <c r="J119" s="11">
        <f t="shared" si="12"/>
        <v>48.199999999999996</v>
      </c>
    </row>
    <row r="120" spans="1:10" ht="22.5" customHeight="1">
      <c r="A120" s="4">
        <v>13</v>
      </c>
      <c r="B120" s="4">
        <v>210502</v>
      </c>
      <c r="C120" s="7">
        <v>340705028</v>
      </c>
      <c r="D120" s="5" t="s">
        <v>14</v>
      </c>
      <c r="E120" s="5" t="s">
        <v>11</v>
      </c>
      <c r="F120" s="5">
        <v>0</v>
      </c>
      <c r="G120" s="5">
        <v>10</v>
      </c>
      <c r="H120" s="5">
        <f t="shared" si="11"/>
        <v>5</v>
      </c>
      <c r="I120" s="9">
        <v>56</v>
      </c>
      <c r="J120" s="11">
        <f t="shared" si="12"/>
        <v>35.6</v>
      </c>
    </row>
    <row r="121" spans="1:10" ht="22.5" customHeight="1">
      <c r="A121" s="4">
        <v>14</v>
      </c>
      <c r="B121" s="4">
        <v>210502</v>
      </c>
      <c r="C121" s="7">
        <v>340705033</v>
      </c>
      <c r="D121" s="5" t="s">
        <v>14</v>
      </c>
      <c r="E121" s="5" t="s">
        <v>11</v>
      </c>
      <c r="F121" s="5">
        <v>75</v>
      </c>
      <c r="G121" s="5">
        <v>0</v>
      </c>
      <c r="H121" s="5">
        <f t="shared" si="11"/>
        <v>37.5</v>
      </c>
      <c r="I121" s="9">
        <v>74</v>
      </c>
      <c r="J121" s="11">
        <f t="shared" si="12"/>
        <v>59.4</v>
      </c>
    </row>
    <row r="122" spans="1:10" ht="22.5" customHeight="1">
      <c r="A122" s="4">
        <v>15</v>
      </c>
      <c r="B122" s="4">
        <v>210502</v>
      </c>
      <c r="C122" s="7">
        <v>340705034</v>
      </c>
      <c r="D122" s="5" t="s">
        <v>14</v>
      </c>
      <c r="E122" s="5" t="s">
        <v>11</v>
      </c>
      <c r="F122" s="5">
        <v>20</v>
      </c>
      <c r="G122" s="5">
        <v>0</v>
      </c>
      <c r="H122" s="5">
        <f t="shared" si="11"/>
        <v>10</v>
      </c>
      <c r="I122" s="9">
        <v>62</v>
      </c>
      <c r="J122" s="11">
        <f t="shared" si="12"/>
        <v>41.199999999999996</v>
      </c>
    </row>
    <row r="123" spans="1:10" ht="22.5" customHeight="1">
      <c r="A123" s="4">
        <v>16</v>
      </c>
      <c r="B123" s="4">
        <v>210502</v>
      </c>
      <c r="C123" s="7">
        <v>340705035</v>
      </c>
      <c r="D123" s="5" t="s">
        <v>14</v>
      </c>
      <c r="E123" s="5" t="s">
        <v>11</v>
      </c>
      <c r="F123" s="5">
        <v>90</v>
      </c>
      <c r="G123" s="5">
        <v>100</v>
      </c>
      <c r="H123" s="5">
        <f t="shared" si="11"/>
        <v>95</v>
      </c>
      <c r="I123" s="9">
        <v>68</v>
      </c>
      <c r="J123" s="11">
        <f t="shared" si="12"/>
        <v>78.8</v>
      </c>
    </row>
    <row r="124" spans="1:10" ht="22.5" customHeight="1">
      <c r="A124" s="4">
        <v>17</v>
      </c>
      <c r="B124" s="4">
        <v>210502</v>
      </c>
      <c r="C124" s="7">
        <v>340705036</v>
      </c>
      <c r="D124" s="5" t="s">
        <v>14</v>
      </c>
      <c r="E124" s="5" t="s">
        <v>11</v>
      </c>
      <c r="F124" s="5">
        <v>90</v>
      </c>
      <c r="G124" s="5">
        <v>100</v>
      </c>
      <c r="H124" s="5">
        <f t="shared" si="11"/>
        <v>95</v>
      </c>
      <c r="I124" s="9">
        <v>68</v>
      </c>
      <c r="J124" s="11">
        <f t="shared" si="12"/>
        <v>78.8</v>
      </c>
    </row>
    <row r="125" spans="1:10" ht="22.5" customHeight="1">
      <c r="A125" s="4">
        <v>18</v>
      </c>
      <c r="B125" s="4">
        <v>210502</v>
      </c>
      <c r="C125" s="7">
        <v>340705037</v>
      </c>
      <c r="D125" s="5" t="s">
        <v>14</v>
      </c>
      <c r="E125" s="5" t="s">
        <v>11</v>
      </c>
      <c r="F125" s="5">
        <v>10</v>
      </c>
      <c r="G125" s="5">
        <v>15</v>
      </c>
      <c r="H125" s="5">
        <f t="shared" si="11"/>
        <v>12.5</v>
      </c>
      <c r="I125" s="9">
        <v>71</v>
      </c>
      <c r="J125" s="11">
        <f t="shared" si="12"/>
        <v>47.6</v>
      </c>
    </row>
    <row r="126" spans="1:10" ht="22.5" customHeight="1">
      <c r="A126" s="4">
        <v>19</v>
      </c>
      <c r="B126" s="4">
        <v>210502</v>
      </c>
      <c r="C126" s="7">
        <v>340705039</v>
      </c>
      <c r="D126" s="5" t="s">
        <v>14</v>
      </c>
      <c r="E126" s="5" t="s">
        <v>11</v>
      </c>
      <c r="F126" s="5">
        <v>0</v>
      </c>
      <c r="G126" s="5">
        <v>0</v>
      </c>
      <c r="H126" s="5">
        <f t="shared" si="11"/>
        <v>0</v>
      </c>
      <c r="I126" s="9">
        <v>70</v>
      </c>
      <c r="J126" s="11">
        <f t="shared" si="12"/>
        <v>42</v>
      </c>
    </row>
    <row r="127" spans="1:10" ht="22.5" customHeight="1">
      <c r="A127" s="4">
        <v>20</v>
      </c>
      <c r="B127" s="4">
        <v>210502</v>
      </c>
      <c r="C127" s="7">
        <v>340705046</v>
      </c>
      <c r="D127" s="5" t="s">
        <v>14</v>
      </c>
      <c r="E127" s="5" t="s">
        <v>11</v>
      </c>
      <c r="F127" s="5">
        <v>30</v>
      </c>
      <c r="G127" s="5">
        <v>100</v>
      </c>
      <c r="H127" s="5">
        <f t="shared" si="11"/>
        <v>65</v>
      </c>
      <c r="I127" s="9">
        <v>73</v>
      </c>
      <c r="J127" s="11">
        <f t="shared" si="12"/>
        <v>69.8</v>
      </c>
    </row>
    <row r="128" spans="1:10" ht="22.5" customHeight="1">
      <c r="A128" s="4">
        <v>21</v>
      </c>
      <c r="B128" s="4">
        <v>210502</v>
      </c>
      <c r="C128" s="7">
        <v>340705049</v>
      </c>
      <c r="D128" s="5" t="s">
        <v>14</v>
      </c>
      <c r="E128" s="5" t="s">
        <v>11</v>
      </c>
      <c r="F128" s="5">
        <v>70</v>
      </c>
      <c r="G128" s="5">
        <v>100</v>
      </c>
      <c r="H128" s="5">
        <f t="shared" si="11"/>
        <v>85</v>
      </c>
      <c r="I128" s="9">
        <v>62</v>
      </c>
      <c r="J128" s="11">
        <f t="shared" si="12"/>
        <v>71.19999999999999</v>
      </c>
    </row>
    <row r="129" spans="1:10" ht="22.5" customHeight="1">
      <c r="A129" s="4">
        <v>22</v>
      </c>
      <c r="B129" s="4">
        <v>210502</v>
      </c>
      <c r="C129" s="5">
        <v>340705059</v>
      </c>
      <c r="D129" s="5" t="s">
        <v>15</v>
      </c>
      <c r="E129" s="5" t="s">
        <v>11</v>
      </c>
      <c r="F129" s="5">
        <v>70</v>
      </c>
      <c r="G129" s="5">
        <v>0</v>
      </c>
      <c r="H129" s="5">
        <f t="shared" si="11"/>
        <v>35</v>
      </c>
      <c r="I129" s="8">
        <v>68</v>
      </c>
      <c r="J129" s="11">
        <f t="shared" si="12"/>
        <v>54.8</v>
      </c>
    </row>
    <row r="130" spans="1:10" ht="22.5" customHeight="1">
      <c r="A130" s="4">
        <v>23</v>
      </c>
      <c r="B130" s="4">
        <v>210502</v>
      </c>
      <c r="C130" s="5">
        <v>340705060</v>
      </c>
      <c r="D130" s="5" t="s">
        <v>15</v>
      </c>
      <c r="E130" s="5" t="s">
        <v>11</v>
      </c>
      <c r="F130" s="5">
        <v>45</v>
      </c>
      <c r="G130" s="5">
        <v>5</v>
      </c>
      <c r="H130" s="5">
        <f t="shared" si="11"/>
        <v>25</v>
      </c>
      <c r="I130" s="8">
        <v>67</v>
      </c>
      <c r="J130" s="11">
        <f t="shared" si="12"/>
        <v>50.199999999999996</v>
      </c>
    </row>
    <row r="131" spans="1:10" ht="28.5" customHeight="1">
      <c r="A131" s="4">
        <v>24</v>
      </c>
      <c r="B131" s="4">
        <v>210502</v>
      </c>
      <c r="C131" s="5">
        <v>340705064</v>
      </c>
      <c r="D131" s="5" t="s">
        <v>15</v>
      </c>
      <c r="E131" s="5" t="s">
        <v>11</v>
      </c>
      <c r="F131" s="5">
        <v>0</v>
      </c>
      <c r="G131" s="5">
        <v>0</v>
      </c>
      <c r="H131" s="5">
        <f t="shared" si="11"/>
        <v>0</v>
      </c>
      <c r="I131" s="8" t="s">
        <v>12</v>
      </c>
      <c r="J131" s="11">
        <v>0</v>
      </c>
    </row>
    <row r="132" spans="1:10" ht="22.5" customHeight="1">
      <c r="A132" s="4">
        <v>25</v>
      </c>
      <c r="B132" s="4">
        <v>210502</v>
      </c>
      <c r="C132" s="5">
        <v>340705069</v>
      </c>
      <c r="D132" s="5" t="s">
        <v>15</v>
      </c>
      <c r="E132" s="5" t="s">
        <v>11</v>
      </c>
      <c r="F132" s="5">
        <v>50</v>
      </c>
      <c r="G132" s="5">
        <v>100</v>
      </c>
      <c r="H132" s="5">
        <f t="shared" si="11"/>
        <v>75</v>
      </c>
      <c r="I132" s="8">
        <v>63</v>
      </c>
      <c r="J132" s="11">
        <f>SUM(H132*40%)+(I132*60%)</f>
        <v>67.8</v>
      </c>
    </row>
    <row r="133" spans="1:10" ht="22.5" customHeight="1">
      <c r="A133" s="4">
        <v>26</v>
      </c>
      <c r="B133" s="4">
        <v>210502</v>
      </c>
      <c r="C133" s="5">
        <v>340705070</v>
      </c>
      <c r="D133" s="5" t="s">
        <v>15</v>
      </c>
      <c r="E133" s="5" t="s">
        <v>11</v>
      </c>
      <c r="F133" s="5">
        <v>80</v>
      </c>
      <c r="G133" s="5">
        <v>100</v>
      </c>
      <c r="H133" s="5">
        <f t="shared" si="11"/>
        <v>90</v>
      </c>
      <c r="I133" s="8">
        <v>73</v>
      </c>
      <c r="J133" s="11">
        <f>SUM(H133*40%)+(I133*60%)</f>
        <v>79.8</v>
      </c>
    </row>
    <row r="134" spans="1:10" ht="22.5" customHeight="1">
      <c r="A134" s="4">
        <v>27</v>
      </c>
      <c r="B134" s="4">
        <v>210502</v>
      </c>
      <c r="C134" s="5">
        <v>340705076</v>
      </c>
      <c r="D134" s="5" t="s">
        <v>15</v>
      </c>
      <c r="E134" s="5" t="s">
        <v>11</v>
      </c>
      <c r="F134" s="5">
        <v>80</v>
      </c>
      <c r="G134" s="5">
        <v>100</v>
      </c>
      <c r="H134" s="5">
        <f t="shared" si="11"/>
        <v>90</v>
      </c>
      <c r="I134" s="8">
        <v>68</v>
      </c>
      <c r="J134" s="11">
        <f>SUM(H134*40%)+(I134*60%)</f>
        <v>76.8</v>
      </c>
    </row>
    <row r="135" spans="1:10" ht="24" customHeight="1">
      <c r="A135" s="4">
        <v>28</v>
      </c>
      <c r="B135" s="4">
        <v>210502</v>
      </c>
      <c r="C135" s="5">
        <v>340705078</v>
      </c>
      <c r="D135" s="5" t="s">
        <v>15</v>
      </c>
      <c r="E135" s="5" t="s">
        <v>11</v>
      </c>
      <c r="F135" s="5">
        <v>0</v>
      </c>
      <c r="G135" s="5">
        <v>0</v>
      </c>
      <c r="H135" s="5">
        <f t="shared" si="11"/>
        <v>0</v>
      </c>
      <c r="I135" s="8" t="s">
        <v>12</v>
      </c>
      <c r="J135" s="11">
        <v>0</v>
      </c>
    </row>
    <row r="136" spans="1:10" ht="22.5" customHeight="1">
      <c r="A136" s="4">
        <v>29</v>
      </c>
      <c r="B136" s="4">
        <v>210502</v>
      </c>
      <c r="C136" s="5">
        <v>340705081</v>
      </c>
      <c r="D136" s="5" t="s">
        <v>16</v>
      </c>
      <c r="E136" s="5" t="s">
        <v>11</v>
      </c>
      <c r="F136" s="5">
        <v>55</v>
      </c>
      <c r="G136" s="5">
        <v>30</v>
      </c>
      <c r="H136" s="5">
        <f t="shared" si="11"/>
        <v>42.5</v>
      </c>
      <c r="I136" s="8">
        <v>59</v>
      </c>
      <c r="J136" s="11">
        <f>SUM(H136*40%)+(I136*60%)</f>
        <v>52.4</v>
      </c>
    </row>
    <row r="137" spans="1:10" ht="22.5" customHeight="1">
      <c r="A137" s="4">
        <v>30</v>
      </c>
      <c r="B137" s="4">
        <v>210502</v>
      </c>
      <c r="C137" s="5">
        <v>340705088</v>
      </c>
      <c r="D137" s="5" t="s">
        <v>16</v>
      </c>
      <c r="E137" s="5" t="s">
        <v>11</v>
      </c>
      <c r="F137" s="5">
        <v>0</v>
      </c>
      <c r="G137" s="5">
        <v>0</v>
      </c>
      <c r="H137" s="5">
        <f t="shared" si="11"/>
        <v>0</v>
      </c>
      <c r="I137" s="8" t="s">
        <v>12</v>
      </c>
      <c r="J137" s="11">
        <v>0</v>
      </c>
    </row>
    <row r="138" spans="1:10" ht="22.5" customHeight="1">
      <c r="A138" s="4">
        <v>31</v>
      </c>
      <c r="B138" s="4">
        <v>210502</v>
      </c>
      <c r="C138" s="5">
        <v>340705090</v>
      </c>
      <c r="D138" s="5" t="s">
        <v>16</v>
      </c>
      <c r="E138" s="5" t="s">
        <v>11</v>
      </c>
      <c r="F138" s="5">
        <v>70</v>
      </c>
      <c r="G138" s="5">
        <v>0</v>
      </c>
      <c r="H138" s="5">
        <f t="shared" si="11"/>
        <v>35</v>
      </c>
      <c r="I138" s="8">
        <v>56</v>
      </c>
      <c r="J138" s="11">
        <f aca="true" t="shared" si="13" ref="J138:J157">SUM(H138*40%)+(I138*60%)</f>
        <v>47.6</v>
      </c>
    </row>
    <row r="139" spans="1:10" ht="22.5" customHeight="1">
      <c r="A139" s="4">
        <v>32</v>
      </c>
      <c r="B139" s="4">
        <v>210502</v>
      </c>
      <c r="C139" s="5">
        <v>340705091</v>
      </c>
      <c r="D139" s="5" t="s">
        <v>16</v>
      </c>
      <c r="E139" s="5" t="s">
        <v>11</v>
      </c>
      <c r="F139" s="5">
        <v>80</v>
      </c>
      <c r="G139" s="5">
        <v>100</v>
      </c>
      <c r="H139" s="5">
        <f t="shared" si="11"/>
        <v>90</v>
      </c>
      <c r="I139" s="8">
        <v>65</v>
      </c>
      <c r="J139" s="11">
        <f t="shared" si="13"/>
        <v>75</v>
      </c>
    </row>
    <row r="140" spans="1:10" ht="25.5" customHeight="1">
      <c r="A140" s="4">
        <v>33</v>
      </c>
      <c r="B140" s="4">
        <v>210502</v>
      </c>
      <c r="C140" s="5">
        <v>340705093</v>
      </c>
      <c r="D140" s="5" t="s">
        <v>16</v>
      </c>
      <c r="E140" s="5" t="s">
        <v>11</v>
      </c>
      <c r="F140" s="5">
        <v>40</v>
      </c>
      <c r="G140" s="5">
        <v>40</v>
      </c>
      <c r="H140" s="5">
        <f aca="true" t="shared" si="14" ref="H140:H157">SUM(F140*50%)+(G140*50%)</f>
        <v>40</v>
      </c>
      <c r="I140" s="8">
        <v>61</v>
      </c>
      <c r="J140" s="11">
        <f t="shared" si="13"/>
        <v>52.6</v>
      </c>
    </row>
    <row r="141" spans="1:10" ht="22.5" customHeight="1">
      <c r="A141" s="4">
        <v>34</v>
      </c>
      <c r="B141" s="4">
        <v>210502</v>
      </c>
      <c r="C141" s="5">
        <v>340705098</v>
      </c>
      <c r="D141" s="5" t="s">
        <v>16</v>
      </c>
      <c r="E141" s="18" t="s">
        <v>13</v>
      </c>
      <c r="F141" s="5">
        <v>0</v>
      </c>
      <c r="G141" s="5">
        <v>0</v>
      </c>
      <c r="H141" s="5">
        <f t="shared" si="14"/>
        <v>0</v>
      </c>
      <c r="I141" s="8">
        <v>77</v>
      </c>
      <c r="J141" s="11">
        <f t="shared" si="13"/>
        <v>46.199999999999996</v>
      </c>
    </row>
    <row r="142" spans="1:10" ht="22.5" customHeight="1">
      <c r="A142" s="4">
        <v>35</v>
      </c>
      <c r="B142" s="4">
        <v>210502</v>
      </c>
      <c r="C142" s="5">
        <v>340705099</v>
      </c>
      <c r="D142" s="5" t="s">
        <v>16</v>
      </c>
      <c r="E142" s="5" t="s">
        <v>11</v>
      </c>
      <c r="F142" s="5">
        <v>100</v>
      </c>
      <c r="G142" s="5">
        <v>100</v>
      </c>
      <c r="H142" s="5">
        <f t="shared" si="14"/>
        <v>100</v>
      </c>
      <c r="I142" s="8">
        <v>72</v>
      </c>
      <c r="J142" s="11">
        <f t="shared" si="13"/>
        <v>83.19999999999999</v>
      </c>
    </row>
    <row r="143" spans="1:10" ht="22.5" customHeight="1">
      <c r="A143" s="4">
        <v>36</v>
      </c>
      <c r="B143" s="4">
        <v>210502</v>
      </c>
      <c r="C143" s="5">
        <v>340705101</v>
      </c>
      <c r="D143" s="5" t="s">
        <v>16</v>
      </c>
      <c r="E143" s="5" t="s">
        <v>11</v>
      </c>
      <c r="F143" s="5">
        <v>50</v>
      </c>
      <c r="G143" s="5">
        <v>10</v>
      </c>
      <c r="H143" s="5">
        <f t="shared" si="14"/>
        <v>30</v>
      </c>
      <c r="I143" s="8">
        <v>75</v>
      </c>
      <c r="J143" s="11">
        <f t="shared" si="13"/>
        <v>57</v>
      </c>
    </row>
    <row r="144" spans="1:10" ht="22.5" customHeight="1">
      <c r="A144" s="4">
        <v>37</v>
      </c>
      <c r="B144" s="4">
        <v>210502</v>
      </c>
      <c r="C144" s="5">
        <v>340705110</v>
      </c>
      <c r="D144" s="5" t="s">
        <v>17</v>
      </c>
      <c r="E144" s="5" t="s">
        <v>11</v>
      </c>
      <c r="F144" s="5">
        <v>55</v>
      </c>
      <c r="G144" s="5">
        <v>0</v>
      </c>
      <c r="H144" s="5">
        <f t="shared" si="14"/>
        <v>27.5</v>
      </c>
      <c r="I144" s="8">
        <v>65</v>
      </c>
      <c r="J144" s="11">
        <f t="shared" si="13"/>
        <v>50</v>
      </c>
    </row>
    <row r="145" spans="1:10" ht="22.5" customHeight="1">
      <c r="A145" s="4">
        <v>38</v>
      </c>
      <c r="B145" s="4">
        <v>210502</v>
      </c>
      <c r="C145" s="5">
        <v>340705111</v>
      </c>
      <c r="D145" s="5" t="s">
        <v>17</v>
      </c>
      <c r="E145" s="5" t="s">
        <v>11</v>
      </c>
      <c r="F145" s="5">
        <v>65</v>
      </c>
      <c r="G145" s="5">
        <v>0</v>
      </c>
      <c r="H145" s="5">
        <f t="shared" si="14"/>
        <v>32.5</v>
      </c>
      <c r="I145" s="8">
        <v>57</v>
      </c>
      <c r="J145" s="11">
        <f t="shared" si="13"/>
        <v>47.199999999999996</v>
      </c>
    </row>
    <row r="146" spans="1:10" ht="22.5" customHeight="1">
      <c r="A146" s="4">
        <v>39</v>
      </c>
      <c r="B146" s="4">
        <v>210502</v>
      </c>
      <c r="C146" s="5">
        <v>340705113</v>
      </c>
      <c r="D146" s="5" t="s">
        <v>17</v>
      </c>
      <c r="E146" s="5" t="s">
        <v>11</v>
      </c>
      <c r="F146" s="5">
        <v>75</v>
      </c>
      <c r="G146" s="5">
        <v>0</v>
      </c>
      <c r="H146" s="5">
        <f t="shared" si="14"/>
        <v>37.5</v>
      </c>
      <c r="I146" s="8">
        <v>66</v>
      </c>
      <c r="J146" s="11">
        <f t="shared" si="13"/>
        <v>54.6</v>
      </c>
    </row>
    <row r="147" spans="1:10" ht="22.5" customHeight="1">
      <c r="A147" s="4">
        <v>40</v>
      </c>
      <c r="B147" s="4">
        <v>210502</v>
      </c>
      <c r="C147" s="5">
        <v>340705114</v>
      </c>
      <c r="D147" s="5" t="s">
        <v>17</v>
      </c>
      <c r="E147" s="5" t="s">
        <v>11</v>
      </c>
      <c r="F147" s="5">
        <v>55</v>
      </c>
      <c r="G147" s="5">
        <v>0</v>
      </c>
      <c r="H147" s="5">
        <f t="shared" si="14"/>
        <v>27.5</v>
      </c>
      <c r="I147" s="8">
        <v>65</v>
      </c>
      <c r="J147" s="11">
        <f t="shared" si="13"/>
        <v>50</v>
      </c>
    </row>
    <row r="148" spans="1:10" ht="22.5" customHeight="1">
      <c r="A148" s="4">
        <v>41</v>
      </c>
      <c r="B148" s="4">
        <v>210502</v>
      </c>
      <c r="C148" s="5">
        <v>340705115</v>
      </c>
      <c r="D148" s="5" t="s">
        <v>17</v>
      </c>
      <c r="E148" s="5" t="s">
        <v>11</v>
      </c>
      <c r="F148" s="5">
        <v>0</v>
      </c>
      <c r="G148" s="5">
        <v>20</v>
      </c>
      <c r="H148" s="5">
        <f t="shared" si="14"/>
        <v>10</v>
      </c>
      <c r="I148" s="8">
        <v>77</v>
      </c>
      <c r="J148" s="11">
        <f t="shared" si="13"/>
        <v>50.199999999999996</v>
      </c>
    </row>
    <row r="149" spans="1:10" ht="22.5" customHeight="1">
      <c r="A149" s="4">
        <v>42</v>
      </c>
      <c r="B149" s="4">
        <v>210502</v>
      </c>
      <c r="C149" s="5">
        <v>340705120</v>
      </c>
      <c r="D149" s="5" t="s">
        <v>17</v>
      </c>
      <c r="E149" s="5" t="s">
        <v>11</v>
      </c>
      <c r="F149" s="5">
        <v>60</v>
      </c>
      <c r="G149" s="5">
        <v>10</v>
      </c>
      <c r="H149" s="5">
        <f t="shared" si="14"/>
        <v>35</v>
      </c>
      <c r="I149" s="8">
        <v>72</v>
      </c>
      <c r="J149" s="11">
        <f t="shared" si="13"/>
        <v>57.199999999999996</v>
      </c>
    </row>
    <row r="150" spans="1:10" ht="22.5" customHeight="1">
      <c r="A150" s="4">
        <v>43</v>
      </c>
      <c r="B150" s="4">
        <v>210502</v>
      </c>
      <c r="C150" s="5">
        <v>340705121</v>
      </c>
      <c r="D150" s="5" t="s">
        <v>17</v>
      </c>
      <c r="E150" s="5" t="s">
        <v>11</v>
      </c>
      <c r="F150" s="5">
        <v>45</v>
      </c>
      <c r="G150" s="5">
        <v>20</v>
      </c>
      <c r="H150" s="5">
        <f t="shared" si="14"/>
        <v>32.5</v>
      </c>
      <c r="I150" s="8">
        <v>72</v>
      </c>
      <c r="J150" s="11">
        <f t="shared" si="13"/>
        <v>56.199999999999996</v>
      </c>
    </row>
    <row r="151" spans="1:10" ht="22.5" customHeight="1">
      <c r="A151" s="4">
        <v>44</v>
      </c>
      <c r="B151" s="4">
        <v>210502</v>
      </c>
      <c r="C151" s="5">
        <v>340705125</v>
      </c>
      <c r="D151" s="5" t="s">
        <v>17</v>
      </c>
      <c r="E151" s="5" t="s">
        <v>11</v>
      </c>
      <c r="F151" s="5">
        <v>0</v>
      </c>
      <c r="G151" s="5">
        <v>0</v>
      </c>
      <c r="H151" s="5">
        <f t="shared" si="14"/>
        <v>0</v>
      </c>
      <c r="I151" s="8">
        <v>46</v>
      </c>
      <c r="J151" s="11">
        <f t="shared" si="13"/>
        <v>27.599999999999998</v>
      </c>
    </row>
    <row r="152" spans="1:10" ht="22.5" customHeight="1">
      <c r="A152" s="4">
        <v>45</v>
      </c>
      <c r="B152" s="4">
        <v>210502</v>
      </c>
      <c r="C152" s="5">
        <v>340705129</v>
      </c>
      <c r="D152" s="5" t="s">
        <v>17</v>
      </c>
      <c r="E152" s="5" t="s">
        <v>11</v>
      </c>
      <c r="F152" s="5">
        <v>50</v>
      </c>
      <c r="G152" s="5">
        <v>70</v>
      </c>
      <c r="H152" s="5">
        <f t="shared" si="14"/>
        <v>60</v>
      </c>
      <c r="I152" s="8">
        <v>67</v>
      </c>
      <c r="J152" s="11">
        <f t="shared" si="13"/>
        <v>64.19999999999999</v>
      </c>
    </row>
    <row r="153" spans="1:10" ht="22.5" customHeight="1">
      <c r="A153" s="4">
        <v>46</v>
      </c>
      <c r="B153" s="4">
        <v>210502</v>
      </c>
      <c r="C153" s="5">
        <v>340705136</v>
      </c>
      <c r="D153" s="5" t="s">
        <v>18</v>
      </c>
      <c r="E153" s="5" t="s">
        <v>11</v>
      </c>
      <c r="F153" s="5">
        <v>60</v>
      </c>
      <c r="G153" s="5">
        <v>0</v>
      </c>
      <c r="H153" s="5">
        <f t="shared" si="14"/>
        <v>30</v>
      </c>
      <c r="I153" s="8">
        <v>64</v>
      </c>
      <c r="J153" s="11">
        <f t="shared" si="13"/>
        <v>50.4</v>
      </c>
    </row>
    <row r="154" spans="1:10" ht="22.5" customHeight="1">
      <c r="A154" s="4">
        <v>47</v>
      </c>
      <c r="B154" s="4">
        <v>210502</v>
      </c>
      <c r="C154" s="5">
        <v>340705143</v>
      </c>
      <c r="D154" s="5" t="s">
        <v>18</v>
      </c>
      <c r="E154" s="5" t="s">
        <v>11</v>
      </c>
      <c r="F154" s="5">
        <v>15</v>
      </c>
      <c r="G154" s="5">
        <v>0</v>
      </c>
      <c r="H154" s="5">
        <f t="shared" si="14"/>
        <v>7.5</v>
      </c>
      <c r="I154" s="8">
        <v>62</v>
      </c>
      <c r="J154" s="11">
        <f t="shared" si="13"/>
        <v>40.199999999999996</v>
      </c>
    </row>
    <row r="155" spans="1:10" ht="22.5" customHeight="1">
      <c r="A155" s="4">
        <v>48</v>
      </c>
      <c r="B155" s="4">
        <v>210502</v>
      </c>
      <c r="C155" s="5">
        <v>340705146</v>
      </c>
      <c r="D155" s="5" t="s">
        <v>18</v>
      </c>
      <c r="E155" s="5" t="s">
        <v>11</v>
      </c>
      <c r="F155" s="5">
        <v>70</v>
      </c>
      <c r="G155" s="5">
        <v>0</v>
      </c>
      <c r="H155" s="5">
        <f t="shared" si="14"/>
        <v>35</v>
      </c>
      <c r="I155" s="8">
        <v>77</v>
      </c>
      <c r="J155" s="11">
        <f t="shared" si="13"/>
        <v>60.199999999999996</v>
      </c>
    </row>
    <row r="156" spans="1:10" ht="22.5" customHeight="1">
      <c r="A156" s="4">
        <v>49</v>
      </c>
      <c r="B156" s="4">
        <v>210502</v>
      </c>
      <c r="C156" s="5">
        <v>340705149</v>
      </c>
      <c r="D156" s="5" t="s">
        <v>18</v>
      </c>
      <c r="E156" s="5" t="s">
        <v>11</v>
      </c>
      <c r="F156" s="5">
        <v>30</v>
      </c>
      <c r="G156" s="5">
        <v>100</v>
      </c>
      <c r="H156" s="5">
        <f t="shared" si="14"/>
        <v>65</v>
      </c>
      <c r="I156" s="8">
        <v>67</v>
      </c>
      <c r="J156" s="11">
        <f t="shared" si="13"/>
        <v>66.19999999999999</v>
      </c>
    </row>
    <row r="157" spans="1:10" ht="22.5" customHeight="1">
      <c r="A157" s="4">
        <v>50</v>
      </c>
      <c r="B157" s="4">
        <v>210502</v>
      </c>
      <c r="C157" s="5">
        <v>340705150</v>
      </c>
      <c r="D157" s="5" t="s">
        <v>18</v>
      </c>
      <c r="E157" s="5" t="s">
        <v>11</v>
      </c>
      <c r="F157" s="5">
        <v>10</v>
      </c>
      <c r="G157" s="5">
        <v>25</v>
      </c>
      <c r="H157" s="5">
        <f t="shared" si="14"/>
        <v>17.5</v>
      </c>
      <c r="I157" s="8">
        <v>64</v>
      </c>
      <c r="J157" s="11">
        <f t="shared" si="13"/>
        <v>45.4</v>
      </c>
    </row>
  </sheetData>
  <sheetProtection/>
  <mergeCells count="2">
    <mergeCell ref="A1:J1"/>
    <mergeCell ref="A106:J106"/>
  </mergeCells>
  <printOptions horizontalCentered="1"/>
  <pageMargins left="0.4326388888888889" right="0.4326388888888889" top="0.5506944444444445" bottom="0.354166666666666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区公安分局公文员</cp:lastModifiedBy>
  <dcterms:created xsi:type="dcterms:W3CDTF">2020-07-27T02:54:13Z</dcterms:created>
  <dcterms:modified xsi:type="dcterms:W3CDTF">2021-10-13T08:27:48Z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  <property fmtid="{D5CDD505-2E9C-101B-9397-08002B2CF9AE}" pid="3" name="ICV">
    <vt:lpwstr>AD0E16087C8E463D888012714905946C</vt:lpwstr>
  </property>
</Properties>
</file>