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4"/>
  </bookViews>
  <sheets>
    <sheet name="202101" sheetId="1" r:id="rId1"/>
    <sheet name="202104" sheetId="2" r:id="rId2"/>
    <sheet name="202102" sheetId="3" r:id="rId3"/>
    <sheet name="202103" sheetId="4" r:id="rId4"/>
    <sheet name="202105" sheetId="5" r:id="rId5"/>
  </sheets>
  <definedNames>
    <definedName name="_xlnm.Print_Titles" localSheetId="2">'202102'!$1:$2</definedName>
    <definedName name="_xlnm.Print_Titles" localSheetId="4">'202105'!$1:$2</definedName>
  </definedNames>
  <calcPr fullCalcOnLoad="1"/>
</workbook>
</file>

<file path=xl/sharedStrings.xml><?xml version="1.0" encoding="utf-8"?>
<sst xmlns="http://schemas.openxmlformats.org/spreadsheetml/2006/main" count="337" uniqueCount="22">
  <si>
    <t>2021年繁昌区公办幼儿园公开招聘编外教师笔试、专业测试及合成总成绩</t>
  </si>
  <si>
    <t>序号</t>
  </si>
  <si>
    <t>座位号</t>
  </si>
  <si>
    <t>性别</t>
  </si>
  <si>
    <t>报考岗位</t>
  </si>
  <si>
    <t>考场</t>
  </si>
  <si>
    <t>公共知识</t>
  </si>
  <si>
    <t>专业知识与教学设计</t>
  </si>
  <si>
    <t>笔试                总成绩</t>
  </si>
  <si>
    <t>笔试折合分
（÷1.2×50%）</t>
  </si>
  <si>
    <t>专业测试成绩</t>
  </si>
  <si>
    <t>专业测试
折合分（×50%）</t>
  </si>
  <si>
    <t>总成绩</t>
  </si>
  <si>
    <t>女</t>
  </si>
  <si>
    <t>幼儿园教师</t>
  </si>
  <si>
    <t>第一考场</t>
  </si>
  <si>
    <t>第二考场</t>
  </si>
  <si>
    <t>第三考场</t>
  </si>
  <si>
    <t>2021年繁昌区公办幼儿园公开招聘编外保健员笔试、专业测试及合成总成绩</t>
  </si>
  <si>
    <t>《幼儿卫生学》等幼儿保健相关知识</t>
  </si>
  <si>
    <t>保健员</t>
  </si>
  <si>
    <t>第四考场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</si>
</sst>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name val="宋体"/>
      <family val="0"/>
    </font>
    <font>
      <b/>
      <sz val="16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2"/>
      <color indexed="8"/>
      <name val="华文仿宋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8" fillId="7" borderId="0" applyNumberFormat="0" applyBorder="0" applyAlignment="0" applyProtection="0"/>
    <xf numFmtId="0" fontId="14" fillId="0" borderId="4" applyNumberFormat="0" applyFill="0" applyAlignment="0" applyProtection="0"/>
    <xf numFmtId="0" fontId="8" fillId="3" borderId="0" applyNumberFormat="0" applyBorder="0" applyAlignment="0" applyProtection="0"/>
    <xf numFmtId="0" fontId="6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23" fillId="0" borderId="7" applyNumberFormat="0" applyFill="0" applyAlignment="0" applyProtection="0"/>
    <xf numFmtId="0" fontId="12" fillId="0" borderId="8" applyNumberFormat="0" applyFill="0" applyAlignment="0" applyProtection="0"/>
    <xf numFmtId="0" fontId="10" fillId="9" borderId="0" applyNumberFormat="0" applyBorder="0" applyAlignment="0" applyProtection="0"/>
    <xf numFmtId="0" fontId="24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E8" sqref="E8"/>
    </sheetView>
  </sheetViews>
  <sheetFormatPr defaultColWidth="9.00390625" defaultRowHeight="19.5" customHeight="1"/>
  <cols>
    <col min="1" max="1" width="6.75390625" style="0" customWidth="1"/>
    <col min="2" max="2" width="12.25390625" style="0" customWidth="1"/>
    <col min="3" max="3" width="5.875" style="1" customWidth="1"/>
    <col min="4" max="4" width="14.25390625" style="0" customWidth="1"/>
    <col min="5" max="5" width="12.375" style="0" customWidth="1"/>
    <col min="6" max="6" width="8.00390625" style="0" customWidth="1"/>
    <col min="7" max="7" width="8.875" style="18" customWidth="1"/>
    <col min="8" max="8" width="13.00390625" style="18" customWidth="1"/>
    <col min="9" max="9" width="12.875" style="18" customWidth="1"/>
    <col min="10" max="10" width="8.875" style="18" customWidth="1"/>
    <col min="11" max="11" width="10.375" style="18" customWidth="1"/>
    <col min="12" max="12" width="9.375" style="18" customWidth="1"/>
    <col min="13" max="252" width="12.875" style="0" customWidth="1"/>
    <col min="253" max="253" width="12.875" style="0" bestFit="1" customWidth="1"/>
  </cols>
  <sheetData>
    <row r="1" spans="1:12" ht="45" customHeight="1">
      <c r="A1" s="19" t="s">
        <v>0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</row>
    <row r="2" spans="1:12" ht="34.5" customHeight="1">
      <c r="A2" s="6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</row>
    <row r="3" spans="1:12" ht="19.5" customHeight="1">
      <c r="A3" s="10">
        <v>1</v>
      </c>
      <c r="B3" s="24">
        <v>2021010</v>
      </c>
      <c r="C3" s="12" t="s">
        <v>13</v>
      </c>
      <c r="D3" s="12" t="s">
        <v>14</v>
      </c>
      <c r="E3" s="25" t="s">
        <v>15</v>
      </c>
      <c r="F3" s="12">
        <v>17</v>
      </c>
      <c r="G3" s="21">
        <v>74</v>
      </c>
      <c r="H3" s="21">
        <f aca="true" t="shared" si="0" ref="H3:H15">SUM(F3:G3)</f>
        <v>91</v>
      </c>
      <c r="I3" s="22">
        <f>H3/1.2*0.5</f>
        <v>37.91666666666667</v>
      </c>
      <c r="J3" s="22">
        <v>77.5</v>
      </c>
      <c r="K3" s="22">
        <f>J3*0.5</f>
        <v>38.75</v>
      </c>
      <c r="L3" s="22">
        <f>I3+K3</f>
        <v>76.66666666666667</v>
      </c>
    </row>
    <row r="4" spans="1:12" ht="19.5" customHeight="1">
      <c r="A4" s="10">
        <v>2</v>
      </c>
      <c r="B4" s="24">
        <v>2021009</v>
      </c>
      <c r="C4" s="12" t="s">
        <v>13</v>
      </c>
      <c r="D4" s="12" t="s">
        <v>14</v>
      </c>
      <c r="E4" s="25" t="s">
        <v>15</v>
      </c>
      <c r="F4" s="12">
        <v>16</v>
      </c>
      <c r="G4" s="21">
        <v>73.5</v>
      </c>
      <c r="H4" s="21">
        <f t="shared" si="0"/>
        <v>89.5</v>
      </c>
      <c r="I4" s="22">
        <f aca="true" t="shared" si="1" ref="I4:I11">H4/1.2*0.5</f>
        <v>37.29166666666667</v>
      </c>
      <c r="J4" s="22">
        <v>0</v>
      </c>
      <c r="K4" s="22">
        <f aca="true" t="shared" si="2" ref="K4:K11">J4*0.5</f>
        <v>0</v>
      </c>
      <c r="L4" s="22">
        <f aca="true" t="shared" si="3" ref="L4:L11">I4+K4</f>
        <v>37.29166666666667</v>
      </c>
    </row>
    <row r="5" spans="1:12" ht="19.5" customHeight="1">
      <c r="A5" s="10">
        <v>3</v>
      </c>
      <c r="B5" s="24">
        <v>2021003</v>
      </c>
      <c r="C5" s="12" t="s">
        <v>13</v>
      </c>
      <c r="D5" s="12" t="s">
        <v>14</v>
      </c>
      <c r="E5" s="25" t="s">
        <v>15</v>
      </c>
      <c r="F5" s="12">
        <v>23</v>
      </c>
      <c r="G5" s="21">
        <v>61</v>
      </c>
      <c r="H5" s="21">
        <f t="shared" si="0"/>
        <v>84</v>
      </c>
      <c r="I5" s="22">
        <f t="shared" si="1"/>
        <v>35</v>
      </c>
      <c r="J5" s="22">
        <v>77.33</v>
      </c>
      <c r="K5" s="22">
        <f t="shared" si="2"/>
        <v>38.665</v>
      </c>
      <c r="L5" s="22">
        <f t="shared" si="3"/>
        <v>73.66499999999999</v>
      </c>
    </row>
    <row r="6" spans="1:12" ht="19.5" customHeight="1">
      <c r="A6" s="10">
        <v>4</v>
      </c>
      <c r="B6" s="24">
        <v>2021008</v>
      </c>
      <c r="C6" s="12" t="s">
        <v>13</v>
      </c>
      <c r="D6" s="12" t="s">
        <v>14</v>
      </c>
      <c r="E6" s="25" t="s">
        <v>15</v>
      </c>
      <c r="F6" s="12">
        <v>15</v>
      </c>
      <c r="G6" s="21">
        <v>69</v>
      </c>
      <c r="H6" s="21">
        <f t="shared" si="0"/>
        <v>84</v>
      </c>
      <c r="I6" s="22">
        <f t="shared" si="1"/>
        <v>35</v>
      </c>
      <c r="J6" s="22">
        <v>74</v>
      </c>
      <c r="K6" s="22">
        <f t="shared" si="2"/>
        <v>37</v>
      </c>
      <c r="L6" s="22">
        <f t="shared" si="3"/>
        <v>72</v>
      </c>
    </row>
    <row r="7" spans="1:12" ht="19.5" customHeight="1">
      <c r="A7" s="10">
        <v>5</v>
      </c>
      <c r="B7" s="24">
        <v>2021002</v>
      </c>
      <c r="C7" s="12" t="s">
        <v>13</v>
      </c>
      <c r="D7" s="12" t="s">
        <v>14</v>
      </c>
      <c r="E7" s="25" t="s">
        <v>15</v>
      </c>
      <c r="F7" s="12">
        <v>14</v>
      </c>
      <c r="G7" s="21">
        <v>68</v>
      </c>
      <c r="H7" s="21">
        <f t="shared" si="0"/>
        <v>82</v>
      </c>
      <c r="I7" s="22">
        <f t="shared" si="1"/>
        <v>34.16666666666667</v>
      </c>
      <c r="J7" s="22">
        <v>68.5</v>
      </c>
      <c r="K7" s="22">
        <f t="shared" si="2"/>
        <v>34.25</v>
      </c>
      <c r="L7" s="22">
        <f t="shared" si="3"/>
        <v>68.41666666666667</v>
      </c>
    </row>
    <row r="8" spans="1:12" ht="19.5" customHeight="1">
      <c r="A8" s="10">
        <v>6</v>
      </c>
      <c r="B8" s="24">
        <v>2021006</v>
      </c>
      <c r="C8" s="12" t="s">
        <v>13</v>
      </c>
      <c r="D8" s="12" t="s">
        <v>14</v>
      </c>
      <c r="E8" s="25" t="s">
        <v>15</v>
      </c>
      <c r="F8" s="12">
        <v>14</v>
      </c>
      <c r="G8" s="21">
        <v>66</v>
      </c>
      <c r="H8" s="21">
        <f t="shared" si="0"/>
        <v>80</v>
      </c>
      <c r="I8" s="22">
        <f t="shared" si="1"/>
        <v>33.333333333333336</v>
      </c>
      <c r="J8" s="22">
        <v>77.66</v>
      </c>
      <c r="K8" s="22">
        <f t="shared" si="2"/>
        <v>38.83</v>
      </c>
      <c r="L8" s="22">
        <f t="shared" si="3"/>
        <v>72.16333333333333</v>
      </c>
    </row>
    <row r="9" spans="1:12" ht="19.5" customHeight="1">
      <c r="A9" s="10">
        <v>7</v>
      </c>
      <c r="B9" s="24">
        <v>2021007</v>
      </c>
      <c r="C9" s="12" t="s">
        <v>13</v>
      </c>
      <c r="D9" s="12" t="s">
        <v>14</v>
      </c>
      <c r="E9" s="25" t="s">
        <v>15</v>
      </c>
      <c r="F9" s="12">
        <v>15</v>
      </c>
      <c r="G9" s="16">
        <v>65</v>
      </c>
      <c r="H9" s="21">
        <f t="shared" si="0"/>
        <v>80</v>
      </c>
      <c r="I9" s="22">
        <f t="shared" si="1"/>
        <v>33.333333333333336</v>
      </c>
      <c r="J9" s="22">
        <v>66</v>
      </c>
      <c r="K9" s="22">
        <f t="shared" si="2"/>
        <v>33</v>
      </c>
      <c r="L9" s="22">
        <f t="shared" si="3"/>
        <v>66.33333333333334</v>
      </c>
    </row>
    <row r="10" spans="1:12" ht="19.5" customHeight="1">
      <c r="A10" s="10">
        <v>8</v>
      </c>
      <c r="B10" s="24">
        <v>2021004</v>
      </c>
      <c r="C10" s="12" t="s">
        <v>13</v>
      </c>
      <c r="D10" s="12" t="s">
        <v>14</v>
      </c>
      <c r="E10" s="25" t="s">
        <v>15</v>
      </c>
      <c r="F10" s="12">
        <v>16</v>
      </c>
      <c r="G10" s="21">
        <v>62.5</v>
      </c>
      <c r="H10" s="21">
        <f t="shared" si="0"/>
        <v>78.5</v>
      </c>
      <c r="I10" s="22">
        <f t="shared" si="1"/>
        <v>32.708333333333336</v>
      </c>
      <c r="J10" s="22">
        <v>74.66</v>
      </c>
      <c r="K10" s="22">
        <f t="shared" si="2"/>
        <v>37.33</v>
      </c>
      <c r="L10" s="22">
        <f t="shared" si="3"/>
        <v>70.03833333333333</v>
      </c>
    </row>
    <row r="11" spans="1:12" ht="19.5" customHeight="1">
      <c r="A11" s="10">
        <v>9</v>
      </c>
      <c r="B11" s="24">
        <v>2021005</v>
      </c>
      <c r="C11" s="12" t="s">
        <v>13</v>
      </c>
      <c r="D11" s="12" t="s">
        <v>14</v>
      </c>
      <c r="E11" s="25" t="s">
        <v>15</v>
      </c>
      <c r="F11" s="12">
        <v>19</v>
      </c>
      <c r="G11" s="21">
        <v>55</v>
      </c>
      <c r="H11" s="21">
        <f t="shared" si="0"/>
        <v>74</v>
      </c>
      <c r="I11" s="22">
        <f t="shared" si="1"/>
        <v>30.833333333333336</v>
      </c>
      <c r="J11" s="22">
        <v>75</v>
      </c>
      <c r="K11" s="22">
        <f t="shared" si="2"/>
        <v>37.5</v>
      </c>
      <c r="L11" s="22">
        <f t="shared" si="3"/>
        <v>68.33333333333334</v>
      </c>
    </row>
  </sheetData>
  <sheetProtection/>
  <mergeCells count="1">
    <mergeCell ref="A1:L1"/>
  </mergeCells>
  <printOptions/>
  <pageMargins left="0.55" right="0.55" top="0.78" bottom="0.790000000000000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A1" sqref="A1:L1"/>
    </sheetView>
  </sheetViews>
  <sheetFormatPr defaultColWidth="9.00390625" defaultRowHeight="19.5" customHeight="1"/>
  <cols>
    <col min="1" max="1" width="6.875" style="0" customWidth="1"/>
    <col min="2" max="2" width="11.625" style="0" customWidth="1"/>
    <col min="3" max="3" width="5.875" style="1" customWidth="1"/>
    <col min="4" max="4" width="16.125" style="0" customWidth="1"/>
    <col min="5" max="5" width="12.625" style="0" customWidth="1"/>
    <col min="6" max="6" width="8.00390625" style="0" customWidth="1"/>
    <col min="7" max="7" width="8.875" style="18" customWidth="1"/>
    <col min="8" max="8" width="8.375" style="18" customWidth="1"/>
    <col min="9" max="9" width="12.875" style="18" customWidth="1"/>
    <col min="10" max="10" width="8.375" style="18" customWidth="1"/>
    <col min="11" max="11" width="10.50390625" style="18" customWidth="1"/>
    <col min="12" max="12" width="10.00390625" style="18" customWidth="1"/>
    <col min="13" max="252" width="12.875" style="0" customWidth="1"/>
    <col min="253" max="253" width="12.875" style="0" bestFit="1" customWidth="1"/>
  </cols>
  <sheetData>
    <row r="1" spans="1:12" ht="46.5" customHeight="1">
      <c r="A1" s="19" t="s">
        <v>0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</row>
    <row r="2" spans="1:12" ht="34.5" customHeight="1">
      <c r="A2" s="6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</row>
    <row r="3" spans="1:12" ht="19.5" customHeight="1">
      <c r="A3" s="10">
        <v>1</v>
      </c>
      <c r="B3" s="24">
        <v>2021026</v>
      </c>
      <c r="C3" s="12" t="s">
        <v>13</v>
      </c>
      <c r="D3" s="12" t="s">
        <v>14</v>
      </c>
      <c r="E3" s="25" t="s">
        <v>15</v>
      </c>
      <c r="F3" s="12">
        <v>21</v>
      </c>
      <c r="G3" s="21">
        <v>71</v>
      </c>
      <c r="H3" s="21">
        <f aca="true" t="shared" si="0" ref="H3:H20">SUM(F3:G3)</f>
        <v>92</v>
      </c>
      <c r="I3" s="22">
        <f>H3/1.2*0.5</f>
        <v>38.333333333333336</v>
      </c>
      <c r="J3" s="22">
        <v>63.33</v>
      </c>
      <c r="K3" s="22">
        <f>J3*0.5</f>
        <v>31.665</v>
      </c>
      <c r="L3" s="22">
        <f>I3+K3</f>
        <v>69.99833333333333</v>
      </c>
    </row>
    <row r="4" spans="1:12" ht="19.5" customHeight="1">
      <c r="A4" s="10">
        <v>2</v>
      </c>
      <c r="B4" s="24">
        <v>2021024</v>
      </c>
      <c r="C4" s="12" t="s">
        <v>13</v>
      </c>
      <c r="D4" s="12" t="s">
        <v>14</v>
      </c>
      <c r="E4" s="25" t="s">
        <v>15</v>
      </c>
      <c r="F4" s="12">
        <v>17</v>
      </c>
      <c r="G4" s="21">
        <v>72</v>
      </c>
      <c r="H4" s="21">
        <f t="shared" si="0"/>
        <v>89</v>
      </c>
      <c r="I4" s="22">
        <f aca="true" t="shared" si="1" ref="I4:I18">H4/1.2*0.5</f>
        <v>37.083333333333336</v>
      </c>
      <c r="J4" s="22">
        <v>73</v>
      </c>
      <c r="K4" s="22">
        <f aca="true" t="shared" si="2" ref="K4:K18">J4*0.5</f>
        <v>36.5</v>
      </c>
      <c r="L4" s="22">
        <f aca="true" t="shared" si="3" ref="L4:L18">I4+K4</f>
        <v>73.58333333333334</v>
      </c>
    </row>
    <row r="5" spans="1:12" ht="19.5" customHeight="1">
      <c r="A5" s="10">
        <v>3</v>
      </c>
      <c r="B5" s="24">
        <v>2021029</v>
      </c>
      <c r="C5" s="12" t="s">
        <v>13</v>
      </c>
      <c r="D5" s="12" t="s">
        <v>14</v>
      </c>
      <c r="E5" s="25" t="s">
        <v>15</v>
      </c>
      <c r="F5" s="12">
        <v>17</v>
      </c>
      <c r="G5" s="21">
        <v>72</v>
      </c>
      <c r="H5" s="21">
        <f t="shared" si="0"/>
        <v>89</v>
      </c>
      <c r="I5" s="22">
        <f t="shared" si="1"/>
        <v>37.083333333333336</v>
      </c>
      <c r="J5" s="22">
        <v>68.33</v>
      </c>
      <c r="K5" s="22">
        <f t="shared" si="2"/>
        <v>34.165</v>
      </c>
      <c r="L5" s="22">
        <f t="shared" si="3"/>
        <v>71.24833333333333</v>
      </c>
    </row>
    <row r="6" spans="1:12" ht="19.5" customHeight="1">
      <c r="A6" s="10">
        <v>4</v>
      </c>
      <c r="B6" s="24">
        <v>2021016</v>
      </c>
      <c r="C6" s="12" t="s">
        <v>13</v>
      </c>
      <c r="D6" s="12" t="s">
        <v>14</v>
      </c>
      <c r="E6" s="25" t="s">
        <v>15</v>
      </c>
      <c r="F6" s="12">
        <v>15</v>
      </c>
      <c r="G6" s="21">
        <v>70</v>
      </c>
      <c r="H6" s="21">
        <f t="shared" si="0"/>
        <v>85</v>
      </c>
      <c r="I6" s="22">
        <f t="shared" si="1"/>
        <v>35.41666666666667</v>
      </c>
      <c r="J6" s="22">
        <v>80</v>
      </c>
      <c r="K6" s="22">
        <f t="shared" si="2"/>
        <v>40</v>
      </c>
      <c r="L6" s="22">
        <f t="shared" si="3"/>
        <v>75.41666666666667</v>
      </c>
    </row>
    <row r="7" spans="1:12" ht="19.5" customHeight="1">
      <c r="A7" s="10">
        <v>5</v>
      </c>
      <c r="B7" s="24">
        <v>2021015</v>
      </c>
      <c r="C7" s="12" t="s">
        <v>13</v>
      </c>
      <c r="D7" s="12" t="s">
        <v>14</v>
      </c>
      <c r="E7" s="25" t="s">
        <v>15</v>
      </c>
      <c r="F7" s="12">
        <v>16</v>
      </c>
      <c r="G7" s="21">
        <v>68.5</v>
      </c>
      <c r="H7" s="21">
        <f t="shared" si="0"/>
        <v>84.5</v>
      </c>
      <c r="I7" s="22">
        <f t="shared" si="1"/>
        <v>35.208333333333336</v>
      </c>
      <c r="J7" s="22">
        <v>82.67</v>
      </c>
      <c r="K7" s="22">
        <f t="shared" si="2"/>
        <v>41.335</v>
      </c>
      <c r="L7" s="22">
        <f t="shared" si="3"/>
        <v>76.54333333333334</v>
      </c>
    </row>
    <row r="8" spans="1:12" ht="19.5" customHeight="1">
      <c r="A8" s="10">
        <v>6</v>
      </c>
      <c r="B8" s="24">
        <v>2021014</v>
      </c>
      <c r="C8" s="12" t="s">
        <v>13</v>
      </c>
      <c r="D8" s="12" t="s">
        <v>14</v>
      </c>
      <c r="E8" s="25" t="s">
        <v>15</v>
      </c>
      <c r="F8" s="12">
        <v>15</v>
      </c>
      <c r="G8" s="21">
        <v>69</v>
      </c>
      <c r="H8" s="21">
        <f t="shared" si="0"/>
        <v>84</v>
      </c>
      <c r="I8" s="22">
        <f t="shared" si="1"/>
        <v>35</v>
      </c>
      <c r="J8" s="22">
        <v>82</v>
      </c>
      <c r="K8" s="22">
        <f t="shared" si="2"/>
        <v>41</v>
      </c>
      <c r="L8" s="22">
        <f t="shared" si="3"/>
        <v>76</v>
      </c>
    </row>
    <row r="9" spans="1:12" ht="19.5" customHeight="1">
      <c r="A9" s="10">
        <v>7</v>
      </c>
      <c r="B9" s="24">
        <v>2021020</v>
      </c>
      <c r="C9" s="12" t="s">
        <v>13</v>
      </c>
      <c r="D9" s="12" t="s">
        <v>14</v>
      </c>
      <c r="E9" s="25" t="s">
        <v>15</v>
      </c>
      <c r="F9" s="12">
        <v>13</v>
      </c>
      <c r="G9" s="21">
        <v>70.5</v>
      </c>
      <c r="H9" s="21">
        <f t="shared" si="0"/>
        <v>83.5</v>
      </c>
      <c r="I9" s="22">
        <f t="shared" si="1"/>
        <v>34.79166666666667</v>
      </c>
      <c r="J9" s="22">
        <v>63.5</v>
      </c>
      <c r="K9" s="22">
        <f t="shared" si="2"/>
        <v>31.75</v>
      </c>
      <c r="L9" s="22">
        <f t="shared" si="3"/>
        <v>66.54166666666667</v>
      </c>
    </row>
    <row r="10" spans="1:12" ht="19.5" customHeight="1">
      <c r="A10" s="10">
        <v>8</v>
      </c>
      <c r="B10" s="24">
        <v>2021031</v>
      </c>
      <c r="C10" s="12" t="s">
        <v>13</v>
      </c>
      <c r="D10" s="12" t="s">
        <v>14</v>
      </c>
      <c r="E10" s="25" t="s">
        <v>15</v>
      </c>
      <c r="F10" s="12">
        <v>18</v>
      </c>
      <c r="G10" s="21">
        <v>64</v>
      </c>
      <c r="H10" s="21">
        <f t="shared" si="0"/>
        <v>82</v>
      </c>
      <c r="I10" s="22">
        <f t="shared" si="1"/>
        <v>34.16666666666667</v>
      </c>
      <c r="J10" s="22">
        <v>67</v>
      </c>
      <c r="K10" s="22">
        <f t="shared" si="2"/>
        <v>33.5</v>
      </c>
      <c r="L10" s="22">
        <f t="shared" si="3"/>
        <v>67.66666666666667</v>
      </c>
    </row>
    <row r="11" spans="1:12" ht="19.5" customHeight="1">
      <c r="A11" s="10">
        <v>9</v>
      </c>
      <c r="B11" s="24">
        <v>2021025</v>
      </c>
      <c r="C11" s="12" t="s">
        <v>13</v>
      </c>
      <c r="D11" s="12" t="s">
        <v>14</v>
      </c>
      <c r="E11" s="25" t="s">
        <v>15</v>
      </c>
      <c r="F11" s="12">
        <v>15</v>
      </c>
      <c r="G11" s="21">
        <v>66.5</v>
      </c>
      <c r="H11" s="21">
        <f t="shared" si="0"/>
        <v>81.5</v>
      </c>
      <c r="I11" s="22">
        <f t="shared" si="1"/>
        <v>33.958333333333336</v>
      </c>
      <c r="J11" s="22">
        <v>78</v>
      </c>
      <c r="K11" s="22">
        <f t="shared" si="2"/>
        <v>39</v>
      </c>
      <c r="L11" s="22">
        <f t="shared" si="3"/>
        <v>72.95833333333334</v>
      </c>
    </row>
    <row r="12" spans="1:12" ht="19.5" customHeight="1">
      <c r="A12" s="10">
        <v>10</v>
      </c>
      <c r="B12" s="24">
        <v>2021021</v>
      </c>
      <c r="C12" s="12" t="s">
        <v>13</v>
      </c>
      <c r="D12" s="12" t="s">
        <v>14</v>
      </c>
      <c r="E12" s="25" t="s">
        <v>15</v>
      </c>
      <c r="F12" s="12">
        <v>13</v>
      </c>
      <c r="G12" s="21">
        <v>67</v>
      </c>
      <c r="H12" s="21">
        <f t="shared" si="0"/>
        <v>80</v>
      </c>
      <c r="I12" s="22">
        <f t="shared" si="1"/>
        <v>33.333333333333336</v>
      </c>
      <c r="J12" s="22">
        <v>87.34</v>
      </c>
      <c r="K12" s="22">
        <f t="shared" si="2"/>
        <v>43.67</v>
      </c>
      <c r="L12" s="22">
        <f t="shared" si="3"/>
        <v>77.00333333333333</v>
      </c>
    </row>
    <row r="13" spans="1:12" ht="19.5" customHeight="1">
      <c r="A13" s="10">
        <v>11</v>
      </c>
      <c r="B13" s="24">
        <v>2021028</v>
      </c>
      <c r="C13" s="12" t="s">
        <v>13</v>
      </c>
      <c r="D13" s="12" t="s">
        <v>14</v>
      </c>
      <c r="E13" s="25" t="s">
        <v>15</v>
      </c>
      <c r="F13" s="12">
        <v>12</v>
      </c>
      <c r="G13" s="21">
        <v>66</v>
      </c>
      <c r="H13" s="21">
        <f t="shared" si="0"/>
        <v>78</v>
      </c>
      <c r="I13" s="22">
        <f t="shared" si="1"/>
        <v>32.5</v>
      </c>
      <c r="J13" s="22">
        <v>64.16</v>
      </c>
      <c r="K13" s="22">
        <f t="shared" si="2"/>
        <v>32.08</v>
      </c>
      <c r="L13" s="22">
        <f t="shared" si="3"/>
        <v>64.58</v>
      </c>
    </row>
    <row r="14" spans="1:12" ht="19.5" customHeight="1">
      <c r="A14" s="10">
        <v>12</v>
      </c>
      <c r="B14" s="24">
        <v>2021017</v>
      </c>
      <c r="C14" s="12" t="s">
        <v>13</v>
      </c>
      <c r="D14" s="12" t="s">
        <v>14</v>
      </c>
      <c r="E14" s="25" t="s">
        <v>15</v>
      </c>
      <c r="F14" s="12">
        <v>11</v>
      </c>
      <c r="G14" s="21">
        <v>65</v>
      </c>
      <c r="H14" s="21">
        <f t="shared" si="0"/>
        <v>76</v>
      </c>
      <c r="I14" s="22">
        <f t="shared" si="1"/>
        <v>31.666666666666668</v>
      </c>
      <c r="J14" s="22">
        <v>70.66</v>
      </c>
      <c r="K14" s="22">
        <f t="shared" si="2"/>
        <v>35.33</v>
      </c>
      <c r="L14" s="22">
        <f t="shared" si="3"/>
        <v>66.99666666666667</v>
      </c>
    </row>
    <row r="15" spans="1:12" ht="19.5" customHeight="1">
      <c r="A15" s="10">
        <v>13</v>
      </c>
      <c r="B15" s="24">
        <v>2021023</v>
      </c>
      <c r="C15" s="12" t="s">
        <v>13</v>
      </c>
      <c r="D15" s="12" t="s">
        <v>14</v>
      </c>
      <c r="E15" s="25" t="s">
        <v>15</v>
      </c>
      <c r="F15" s="12">
        <v>15</v>
      </c>
      <c r="G15" s="21">
        <v>59</v>
      </c>
      <c r="H15" s="21">
        <f t="shared" si="0"/>
        <v>74</v>
      </c>
      <c r="I15" s="22">
        <f t="shared" si="1"/>
        <v>30.833333333333336</v>
      </c>
      <c r="J15" s="22">
        <v>83.5</v>
      </c>
      <c r="K15" s="22">
        <f t="shared" si="2"/>
        <v>41.75</v>
      </c>
      <c r="L15" s="22">
        <f t="shared" si="3"/>
        <v>72.58333333333334</v>
      </c>
    </row>
    <row r="16" spans="1:12" ht="19.5" customHeight="1">
      <c r="A16" s="10">
        <v>14</v>
      </c>
      <c r="B16" s="24">
        <v>2021022</v>
      </c>
      <c r="C16" s="12" t="s">
        <v>13</v>
      </c>
      <c r="D16" s="12" t="s">
        <v>14</v>
      </c>
      <c r="E16" s="25" t="s">
        <v>15</v>
      </c>
      <c r="F16" s="12">
        <v>13</v>
      </c>
      <c r="G16" s="21">
        <v>59.5</v>
      </c>
      <c r="H16" s="21">
        <f t="shared" si="0"/>
        <v>72.5</v>
      </c>
      <c r="I16" s="22">
        <f t="shared" si="1"/>
        <v>30.208333333333336</v>
      </c>
      <c r="J16" s="22">
        <v>79.17</v>
      </c>
      <c r="K16" s="22">
        <f t="shared" si="2"/>
        <v>39.585</v>
      </c>
      <c r="L16" s="22">
        <f t="shared" si="3"/>
        <v>69.79333333333334</v>
      </c>
    </row>
    <row r="17" spans="1:12" ht="19.5" customHeight="1">
      <c r="A17" s="10">
        <v>15</v>
      </c>
      <c r="B17" s="24">
        <v>2021018</v>
      </c>
      <c r="C17" s="12" t="s">
        <v>13</v>
      </c>
      <c r="D17" s="12" t="s">
        <v>14</v>
      </c>
      <c r="E17" s="25" t="s">
        <v>15</v>
      </c>
      <c r="F17" s="12">
        <v>7</v>
      </c>
      <c r="G17" s="21">
        <v>64</v>
      </c>
      <c r="H17" s="21">
        <f t="shared" si="0"/>
        <v>71</v>
      </c>
      <c r="I17" s="22">
        <f t="shared" si="1"/>
        <v>29.583333333333336</v>
      </c>
      <c r="J17" s="22">
        <v>78.67</v>
      </c>
      <c r="K17" s="22">
        <f t="shared" si="2"/>
        <v>39.335</v>
      </c>
      <c r="L17" s="22">
        <f t="shared" si="3"/>
        <v>68.91833333333334</v>
      </c>
    </row>
    <row r="18" spans="1:12" ht="19.5" customHeight="1">
      <c r="A18" s="10">
        <v>16</v>
      </c>
      <c r="B18" s="24">
        <v>2021019</v>
      </c>
      <c r="C18" s="12" t="s">
        <v>13</v>
      </c>
      <c r="D18" s="12" t="s">
        <v>14</v>
      </c>
      <c r="E18" s="25" t="s">
        <v>15</v>
      </c>
      <c r="F18" s="12">
        <v>13</v>
      </c>
      <c r="G18" s="21">
        <v>57</v>
      </c>
      <c r="H18" s="21">
        <f t="shared" si="0"/>
        <v>70</v>
      </c>
      <c r="I18" s="22">
        <f t="shared" si="1"/>
        <v>29.166666666666668</v>
      </c>
      <c r="J18" s="22">
        <v>86.17</v>
      </c>
      <c r="K18" s="22">
        <f t="shared" si="2"/>
        <v>43.085</v>
      </c>
      <c r="L18" s="22">
        <f t="shared" si="3"/>
        <v>72.25166666666667</v>
      </c>
    </row>
  </sheetData>
  <sheetProtection/>
  <mergeCells count="1">
    <mergeCell ref="A1:L1"/>
  </mergeCells>
  <printOptions/>
  <pageMargins left="0.55" right="0.55" top="0.78" bottom="0.790000000000000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B3" sqref="B3"/>
    </sheetView>
  </sheetViews>
  <sheetFormatPr defaultColWidth="12.875" defaultRowHeight="14.25"/>
  <cols>
    <col min="1" max="1" width="6.25390625" style="0" customWidth="1"/>
    <col min="2" max="2" width="13.00390625" style="0" customWidth="1"/>
    <col min="3" max="3" width="7.50390625" style="1" customWidth="1"/>
    <col min="4" max="4" width="13.625" style="0" customWidth="1"/>
    <col min="5" max="5" width="12.75390625" style="0" customWidth="1"/>
    <col min="6" max="6" width="8.00390625" style="0" customWidth="1"/>
    <col min="7" max="7" width="9.875" style="18" customWidth="1"/>
    <col min="8" max="8" width="8.00390625" style="18" customWidth="1"/>
    <col min="9" max="9" width="14.125" style="18" customWidth="1"/>
    <col min="10" max="10" width="8.75390625" style="18" customWidth="1"/>
    <col min="11" max="11" width="11.00390625" style="18" customWidth="1"/>
    <col min="12" max="12" width="10.75390625" style="18" customWidth="1"/>
  </cols>
  <sheetData>
    <row r="1" spans="1:12" ht="31.5" customHeight="1">
      <c r="A1" s="19" t="s">
        <v>0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</row>
    <row r="2" spans="1:12" ht="39.75" customHeight="1">
      <c r="A2" s="6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</row>
    <row r="3" spans="1:12" ht="18" customHeight="1">
      <c r="A3" s="10">
        <v>1</v>
      </c>
      <c r="B3" s="11">
        <v>2021034</v>
      </c>
      <c r="C3" s="11" t="s">
        <v>13</v>
      </c>
      <c r="D3" s="11" t="s">
        <v>14</v>
      </c>
      <c r="E3" s="11" t="s">
        <v>16</v>
      </c>
      <c r="F3" s="11">
        <v>22</v>
      </c>
      <c r="G3" s="21">
        <v>78</v>
      </c>
      <c r="H3" s="21">
        <f aca="true" t="shared" si="0" ref="H3:H28">SUM(F3:G3)</f>
        <v>100</v>
      </c>
      <c r="I3" s="22">
        <f>H3/1.2*0.5</f>
        <v>41.66666666666667</v>
      </c>
      <c r="J3" s="22">
        <v>80.87</v>
      </c>
      <c r="K3" s="22">
        <f>J3*0.5</f>
        <v>40.435</v>
      </c>
      <c r="L3" s="22">
        <f>I3+K3</f>
        <v>82.10166666666667</v>
      </c>
    </row>
    <row r="4" spans="1:12" ht="18" customHeight="1">
      <c r="A4" s="10">
        <v>2</v>
      </c>
      <c r="B4" s="11">
        <v>2021040</v>
      </c>
      <c r="C4" s="11" t="s">
        <v>13</v>
      </c>
      <c r="D4" s="11" t="s">
        <v>14</v>
      </c>
      <c r="E4" s="11" t="s">
        <v>16</v>
      </c>
      <c r="F4" s="11">
        <v>18</v>
      </c>
      <c r="G4" s="23">
        <v>68</v>
      </c>
      <c r="H4" s="21">
        <f t="shared" si="0"/>
        <v>86</v>
      </c>
      <c r="I4" s="22">
        <f aca="true" t="shared" si="1" ref="I4:I24">H4/1.2*0.5</f>
        <v>35.833333333333336</v>
      </c>
      <c r="J4" s="22">
        <v>81.33</v>
      </c>
      <c r="K4" s="22">
        <f aca="true" t="shared" si="2" ref="K4:K24">J4*0.5</f>
        <v>40.665</v>
      </c>
      <c r="L4" s="22">
        <f aca="true" t="shared" si="3" ref="L4:L24">I4+K4</f>
        <v>76.49833333333333</v>
      </c>
    </row>
    <row r="5" spans="1:12" ht="18" customHeight="1">
      <c r="A5" s="10">
        <v>3</v>
      </c>
      <c r="B5" s="11">
        <v>2021038</v>
      </c>
      <c r="C5" s="11" t="s">
        <v>13</v>
      </c>
      <c r="D5" s="11" t="s">
        <v>14</v>
      </c>
      <c r="E5" s="11" t="s">
        <v>16</v>
      </c>
      <c r="F5" s="11">
        <v>17</v>
      </c>
      <c r="G5" s="16">
        <v>67</v>
      </c>
      <c r="H5" s="21">
        <f t="shared" si="0"/>
        <v>84</v>
      </c>
      <c r="I5" s="22">
        <f t="shared" si="1"/>
        <v>35</v>
      </c>
      <c r="J5" s="22">
        <v>81.33</v>
      </c>
      <c r="K5" s="22">
        <f t="shared" si="2"/>
        <v>40.665</v>
      </c>
      <c r="L5" s="22">
        <f t="shared" si="3"/>
        <v>75.66499999999999</v>
      </c>
    </row>
    <row r="6" spans="1:12" ht="18" customHeight="1">
      <c r="A6" s="10">
        <v>4</v>
      </c>
      <c r="B6" s="11">
        <v>2021039</v>
      </c>
      <c r="C6" s="11" t="s">
        <v>13</v>
      </c>
      <c r="D6" s="11" t="s">
        <v>14</v>
      </c>
      <c r="E6" s="11" t="s">
        <v>16</v>
      </c>
      <c r="F6" s="11">
        <v>19</v>
      </c>
      <c r="G6" s="21">
        <v>64</v>
      </c>
      <c r="H6" s="21">
        <f t="shared" si="0"/>
        <v>83</v>
      </c>
      <c r="I6" s="22">
        <f t="shared" si="1"/>
        <v>34.583333333333336</v>
      </c>
      <c r="J6" s="22">
        <v>83.93</v>
      </c>
      <c r="K6" s="22">
        <f t="shared" si="2"/>
        <v>41.965</v>
      </c>
      <c r="L6" s="22">
        <f t="shared" si="3"/>
        <v>76.54833333333335</v>
      </c>
    </row>
    <row r="7" spans="1:12" ht="18" customHeight="1">
      <c r="A7" s="10">
        <v>5</v>
      </c>
      <c r="B7" s="11">
        <v>2021043</v>
      </c>
      <c r="C7" s="11" t="s">
        <v>13</v>
      </c>
      <c r="D7" s="11" t="s">
        <v>14</v>
      </c>
      <c r="E7" s="11" t="s">
        <v>16</v>
      </c>
      <c r="F7" s="11">
        <v>15</v>
      </c>
      <c r="G7" s="21">
        <v>67.5</v>
      </c>
      <c r="H7" s="21">
        <f t="shared" si="0"/>
        <v>82.5</v>
      </c>
      <c r="I7" s="22">
        <f t="shared" si="1"/>
        <v>34.375</v>
      </c>
      <c r="J7" s="22">
        <v>80.8</v>
      </c>
      <c r="K7" s="22">
        <f t="shared" si="2"/>
        <v>40.4</v>
      </c>
      <c r="L7" s="22">
        <f t="shared" si="3"/>
        <v>74.775</v>
      </c>
    </row>
    <row r="8" spans="1:12" ht="18" customHeight="1">
      <c r="A8" s="10">
        <v>6</v>
      </c>
      <c r="B8" s="11">
        <v>2021036</v>
      </c>
      <c r="C8" s="11" t="s">
        <v>13</v>
      </c>
      <c r="D8" s="11" t="s">
        <v>14</v>
      </c>
      <c r="E8" s="11" t="s">
        <v>16</v>
      </c>
      <c r="F8" s="11">
        <v>18</v>
      </c>
      <c r="G8" s="21">
        <v>64</v>
      </c>
      <c r="H8" s="21">
        <f t="shared" si="0"/>
        <v>82</v>
      </c>
      <c r="I8" s="22">
        <f t="shared" si="1"/>
        <v>34.16666666666667</v>
      </c>
      <c r="J8" s="22">
        <v>76</v>
      </c>
      <c r="K8" s="22">
        <f t="shared" si="2"/>
        <v>38</v>
      </c>
      <c r="L8" s="22">
        <f t="shared" si="3"/>
        <v>72.16666666666667</v>
      </c>
    </row>
    <row r="9" spans="1:12" ht="18" customHeight="1">
      <c r="A9" s="10">
        <v>7</v>
      </c>
      <c r="B9" s="11">
        <v>2021033</v>
      </c>
      <c r="C9" s="11" t="s">
        <v>13</v>
      </c>
      <c r="D9" s="11" t="s">
        <v>14</v>
      </c>
      <c r="E9" s="11" t="s">
        <v>16</v>
      </c>
      <c r="F9" s="11">
        <v>13</v>
      </c>
      <c r="G9" s="21">
        <v>68.5</v>
      </c>
      <c r="H9" s="21">
        <f t="shared" si="0"/>
        <v>81.5</v>
      </c>
      <c r="I9" s="22">
        <f t="shared" si="1"/>
        <v>33.958333333333336</v>
      </c>
      <c r="J9" s="22">
        <v>0</v>
      </c>
      <c r="K9" s="22">
        <f t="shared" si="2"/>
        <v>0</v>
      </c>
      <c r="L9" s="22">
        <f t="shared" si="3"/>
        <v>33.958333333333336</v>
      </c>
    </row>
    <row r="10" spans="1:12" ht="18" customHeight="1">
      <c r="A10" s="10">
        <v>8</v>
      </c>
      <c r="B10" s="11">
        <v>2021037</v>
      </c>
      <c r="C10" s="11" t="s">
        <v>13</v>
      </c>
      <c r="D10" s="11" t="s">
        <v>14</v>
      </c>
      <c r="E10" s="11" t="s">
        <v>16</v>
      </c>
      <c r="F10" s="11">
        <v>17</v>
      </c>
      <c r="G10" s="21">
        <v>64</v>
      </c>
      <c r="H10" s="21">
        <f t="shared" si="0"/>
        <v>81</v>
      </c>
      <c r="I10" s="22">
        <f t="shared" si="1"/>
        <v>33.75</v>
      </c>
      <c r="J10" s="22">
        <v>83.23</v>
      </c>
      <c r="K10" s="22">
        <f t="shared" si="2"/>
        <v>41.615</v>
      </c>
      <c r="L10" s="22">
        <f t="shared" si="3"/>
        <v>75.36500000000001</v>
      </c>
    </row>
    <row r="11" spans="1:12" ht="18" customHeight="1">
      <c r="A11" s="10">
        <v>9</v>
      </c>
      <c r="B11" s="11">
        <v>2021053</v>
      </c>
      <c r="C11" s="11" t="s">
        <v>13</v>
      </c>
      <c r="D11" s="11" t="s">
        <v>14</v>
      </c>
      <c r="E11" s="11" t="s">
        <v>16</v>
      </c>
      <c r="F11" s="11">
        <v>16</v>
      </c>
      <c r="G11" s="21">
        <v>63</v>
      </c>
      <c r="H11" s="21">
        <f t="shared" si="0"/>
        <v>79</v>
      </c>
      <c r="I11" s="22">
        <f t="shared" si="1"/>
        <v>32.91666666666667</v>
      </c>
      <c r="J11" s="22">
        <v>80.54</v>
      </c>
      <c r="K11" s="22">
        <f t="shared" si="2"/>
        <v>40.27</v>
      </c>
      <c r="L11" s="22">
        <f t="shared" si="3"/>
        <v>73.18666666666667</v>
      </c>
    </row>
    <row r="12" spans="1:12" ht="18" customHeight="1">
      <c r="A12" s="10">
        <v>10</v>
      </c>
      <c r="B12" s="11">
        <v>2021054</v>
      </c>
      <c r="C12" s="11" t="s">
        <v>13</v>
      </c>
      <c r="D12" s="11" t="s">
        <v>14</v>
      </c>
      <c r="E12" s="11" t="s">
        <v>16</v>
      </c>
      <c r="F12" s="11">
        <v>18</v>
      </c>
      <c r="G12" s="21">
        <v>60</v>
      </c>
      <c r="H12" s="21">
        <f t="shared" si="0"/>
        <v>78</v>
      </c>
      <c r="I12" s="22">
        <f t="shared" si="1"/>
        <v>32.5</v>
      </c>
      <c r="J12" s="22">
        <v>82.6</v>
      </c>
      <c r="K12" s="22">
        <f t="shared" si="2"/>
        <v>41.3</v>
      </c>
      <c r="L12" s="22">
        <f t="shared" si="3"/>
        <v>73.8</v>
      </c>
    </row>
    <row r="13" spans="1:12" ht="18" customHeight="1">
      <c r="A13" s="10">
        <v>11</v>
      </c>
      <c r="B13" s="11">
        <v>2021051</v>
      </c>
      <c r="C13" s="11" t="s">
        <v>13</v>
      </c>
      <c r="D13" s="11" t="s">
        <v>14</v>
      </c>
      <c r="E13" s="11" t="s">
        <v>16</v>
      </c>
      <c r="F13" s="11">
        <v>14</v>
      </c>
      <c r="G13" s="21">
        <v>63.5</v>
      </c>
      <c r="H13" s="21">
        <f t="shared" si="0"/>
        <v>77.5</v>
      </c>
      <c r="I13" s="22">
        <f t="shared" si="1"/>
        <v>32.29166666666667</v>
      </c>
      <c r="J13" s="22">
        <v>0</v>
      </c>
      <c r="K13" s="22">
        <f t="shared" si="2"/>
        <v>0</v>
      </c>
      <c r="L13" s="22">
        <f t="shared" si="3"/>
        <v>32.29166666666667</v>
      </c>
    </row>
    <row r="14" spans="1:12" ht="18" customHeight="1">
      <c r="A14" s="10">
        <v>12</v>
      </c>
      <c r="B14" s="11">
        <v>2021045</v>
      </c>
      <c r="C14" s="11" t="s">
        <v>13</v>
      </c>
      <c r="D14" s="11" t="s">
        <v>14</v>
      </c>
      <c r="E14" s="11" t="s">
        <v>16</v>
      </c>
      <c r="F14" s="11">
        <v>12</v>
      </c>
      <c r="G14" s="21">
        <v>64.5</v>
      </c>
      <c r="H14" s="21">
        <f t="shared" si="0"/>
        <v>76.5</v>
      </c>
      <c r="I14" s="22">
        <f t="shared" si="1"/>
        <v>31.875</v>
      </c>
      <c r="J14" s="22">
        <v>80.76</v>
      </c>
      <c r="K14" s="22">
        <f t="shared" si="2"/>
        <v>40.38</v>
      </c>
      <c r="L14" s="22">
        <f t="shared" si="3"/>
        <v>72.255</v>
      </c>
    </row>
    <row r="15" spans="1:12" ht="18" customHeight="1">
      <c r="A15" s="10">
        <v>13</v>
      </c>
      <c r="B15" s="11">
        <v>2021052</v>
      </c>
      <c r="C15" s="11" t="s">
        <v>13</v>
      </c>
      <c r="D15" s="11" t="s">
        <v>14</v>
      </c>
      <c r="E15" s="11" t="s">
        <v>16</v>
      </c>
      <c r="F15" s="11">
        <v>16</v>
      </c>
      <c r="G15" s="21">
        <v>59.5</v>
      </c>
      <c r="H15" s="21">
        <f t="shared" si="0"/>
        <v>75.5</v>
      </c>
      <c r="I15" s="22">
        <f t="shared" si="1"/>
        <v>31.458333333333336</v>
      </c>
      <c r="J15" s="22">
        <v>0</v>
      </c>
      <c r="K15" s="22">
        <f t="shared" si="2"/>
        <v>0</v>
      </c>
      <c r="L15" s="22">
        <f t="shared" si="3"/>
        <v>31.458333333333336</v>
      </c>
    </row>
    <row r="16" spans="1:12" ht="18" customHeight="1">
      <c r="A16" s="10">
        <v>14</v>
      </c>
      <c r="B16" s="11">
        <v>2021042</v>
      </c>
      <c r="C16" s="11" t="s">
        <v>13</v>
      </c>
      <c r="D16" s="11" t="s">
        <v>14</v>
      </c>
      <c r="E16" s="11" t="s">
        <v>16</v>
      </c>
      <c r="F16" s="11">
        <v>12</v>
      </c>
      <c r="G16" s="21">
        <v>63</v>
      </c>
      <c r="H16" s="21">
        <f t="shared" si="0"/>
        <v>75</v>
      </c>
      <c r="I16" s="22">
        <f t="shared" si="1"/>
        <v>31.25</v>
      </c>
      <c r="J16" s="22">
        <v>79.06</v>
      </c>
      <c r="K16" s="22">
        <f t="shared" si="2"/>
        <v>39.53</v>
      </c>
      <c r="L16" s="22">
        <f t="shared" si="3"/>
        <v>70.78</v>
      </c>
    </row>
    <row r="17" spans="1:12" ht="18" customHeight="1">
      <c r="A17" s="10">
        <v>15</v>
      </c>
      <c r="B17" s="11">
        <v>2021049</v>
      </c>
      <c r="C17" s="11" t="s">
        <v>13</v>
      </c>
      <c r="D17" s="11" t="s">
        <v>14</v>
      </c>
      <c r="E17" s="11" t="s">
        <v>16</v>
      </c>
      <c r="F17" s="11">
        <v>13</v>
      </c>
      <c r="G17" s="21">
        <v>61.5</v>
      </c>
      <c r="H17" s="21">
        <f t="shared" si="0"/>
        <v>74.5</v>
      </c>
      <c r="I17" s="22">
        <f t="shared" si="1"/>
        <v>31.041666666666668</v>
      </c>
      <c r="J17" s="22">
        <v>0</v>
      </c>
      <c r="K17" s="22">
        <f t="shared" si="2"/>
        <v>0</v>
      </c>
      <c r="L17" s="22">
        <f t="shared" si="3"/>
        <v>31.041666666666668</v>
      </c>
    </row>
    <row r="18" spans="1:12" ht="18" customHeight="1">
      <c r="A18" s="10">
        <v>16</v>
      </c>
      <c r="B18" s="11">
        <v>2021047</v>
      </c>
      <c r="C18" s="11" t="s">
        <v>13</v>
      </c>
      <c r="D18" s="11" t="s">
        <v>14</v>
      </c>
      <c r="E18" s="11" t="s">
        <v>16</v>
      </c>
      <c r="F18" s="11">
        <v>17</v>
      </c>
      <c r="G18" s="21">
        <v>54</v>
      </c>
      <c r="H18" s="21">
        <f t="shared" si="0"/>
        <v>71</v>
      </c>
      <c r="I18" s="22">
        <f t="shared" si="1"/>
        <v>29.583333333333336</v>
      </c>
      <c r="J18" s="22">
        <v>76.33</v>
      </c>
      <c r="K18" s="22">
        <f t="shared" si="2"/>
        <v>38.165</v>
      </c>
      <c r="L18" s="22">
        <f t="shared" si="3"/>
        <v>67.74833333333333</v>
      </c>
    </row>
    <row r="19" spans="1:12" ht="18" customHeight="1">
      <c r="A19" s="10">
        <v>17</v>
      </c>
      <c r="B19" s="11">
        <v>2021032</v>
      </c>
      <c r="C19" s="11" t="s">
        <v>13</v>
      </c>
      <c r="D19" s="11" t="s">
        <v>14</v>
      </c>
      <c r="E19" s="11" t="s">
        <v>16</v>
      </c>
      <c r="F19" s="11">
        <v>10</v>
      </c>
      <c r="G19" s="21">
        <v>55.5</v>
      </c>
      <c r="H19" s="21">
        <f t="shared" si="0"/>
        <v>65.5</v>
      </c>
      <c r="I19" s="22">
        <f t="shared" si="1"/>
        <v>27.291666666666668</v>
      </c>
      <c r="J19" s="22">
        <v>78.83</v>
      </c>
      <c r="K19" s="22">
        <f t="shared" si="2"/>
        <v>39.415</v>
      </c>
      <c r="L19" s="22">
        <f t="shared" si="3"/>
        <v>66.70666666666666</v>
      </c>
    </row>
    <row r="20" spans="1:12" ht="18" customHeight="1">
      <c r="A20" s="10">
        <v>18</v>
      </c>
      <c r="B20" s="11">
        <v>2021046</v>
      </c>
      <c r="C20" s="11" t="s">
        <v>13</v>
      </c>
      <c r="D20" s="11" t="s">
        <v>14</v>
      </c>
      <c r="E20" s="11" t="s">
        <v>16</v>
      </c>
      <c r="F20" s="11">
        <v>12</v>
      </c>
      <c r="G20" s="21">
        <v>53</v>
      </c>
      <c r="H20" s="21">
        <f t="shared" si="0"/>
        <v>65</v>
      </c>
      <c r="I20" s="22">
        <f t="shared" si="1"/>
        <v>27.083333333333336</v>
      </c>
      <c r="J20" s="22">
        <v>80</v>
      </c>
      <c r="K20" s="22">
        <f t="shared" si="2"/>
        <v>40</v>
      </c>
      <c r="L20" s="22">
        <f t="shared" si="3"/>
        <v>67.08333333333334</v>
      </c>
    </row>
    <row r="21" spans="1:12" ht="18" customHeight="1">
      <c r="A21" s="10">
        <v>19</v>
      </c>
      <c r="B21" s="11">
        <v>2021056</v>
      </c>
      <c r="C21" s="11" t="s">
        <v>13</v>
      </c>
      <c r="D21" s="11" t="s">
        <v>14</v>
      </c>
      <c r="E21" s="11" t="s">
        <v>16</v>
      </c>
      <c r="F21" s="11">
        <v>10</v>
      </c>
      <c r="G21" s="21">
        <v>53.5</v>
      </c>
      <c r="H21" s="21">
        <f t="shared" si="0"/>
        <v>63.5</v>
      </c>
      <c r="I21" s="22">
        <f t="shared" si="1"/>
        <v>26.458333333333336</v>
      </c>
      <c r="J21" s="22">
        <v>0</v>
      </c>
      <c r="K21" s="22">
        <f t="shared" si="2"/>
        <v>0</v>
      </c>
      <c r="L21" s="22">
        <f t="shared" si="3"/>
        <v>26.458333333333336</v>
      </c>
    </row>
    <row r="22" spans="1:12" ht="18" customHeight="1">
      <c r="A22" s="10">
        <v>20</v>
      </c>
      <c r="B22" s="11">
        <v>2021055</v>
      </c>
      <c r="C22" s="11" t="s">
        <v>13</v>
      </c>
      <c r="D22" s="11" t="s">
        <v>14</v>
      </c>
      <c r="E22" s="11" t="s">
        <v>16</v>
      </c>
      <c r="F22" s="11">
        <v>12</v>
      </c>
      <c r="G22" s="21">
        <v>50.5</v>
      </c>
      <c r="H22" s="21">
        <f t="shared" si="0"/>
        <v>62.5</v>
      </c>
      <c r="I22" s="22">
        <f t="shared" si="1"/>
        <v>26.041666666666668</v>
      </c>
      <c r="J22" s="22">
        <v>78.77</v>
      </c>
      <c r="K22" s="22">
        <f t="shared" si="2"/>
        <v>39.385</v>
      </c>
      <c r="L22" s="22">
        <f t="shared" si="3"/>
        <v>65.42666666666666</v>
      </c>
    </row>
    <row r="23" spans="1:12" ht="18" customHeight="1">
      <c r="A23" s="10">
        <v>21</v>
      </c>
      <c r="B23" s="11">
        <v>2021048</v>
      </c>
      <c r="C23" s="11" t="s">
        <v>13</v>
      </c>
      <c r="D23" s="11" t="s">
        <v>14</v>
      </c>
      <c r="E23" s="11" t="s">
        <v>16</v>
      </c>
      <c r="F23" s="11">
        <v>7</v>
      </c>
      <c r="G23" s="21">
        <v>54.5</v>
      </c>
      <c r="H23" s="21">
        <f t="shared" si="0"/>
        <v>61.5</v>
      </c>
      <c r="I23" s="22">
        <f t="shared" si="1"/>
        <v>25.625</v>
      </c>
      <c r="J23" s="22">
        <v>0</v>
      </c>
      <c r="K23" s="22">
        <f t="shared" si="2"/>
        <v>0</v>
      </c>
      <c r="L23" s="22">
        <f t="shared" si="3"/>
        <v>25.625</v>
      </c>
    </row>
    <row r="24" spans="1:12" ht="18" customHeight="1">
      <c r="A24" s="10">
        <v>22</v>
      </c>
      <c r="B24" s="11">
        <v>2021057</v>
      </c>
      <c r="C24" s="11" t="s">
        <v>13</v>
      </c>
      <c r="D24" s="11" t="s">
        <v>14</v>
      </c>
      <c r="E24" s="11" t="s">
        <v>16</v>
      </c>
      <c r="F24" s="11">
        <v>13</v>
      </c>
      <c r="G24" s="21">
        <v>47</v>
      </c>
      <c r="H24" s="21">
        <f t="shared" si="0"/>
        <v>60</v>
      </c>
      <c r="I24" s="22">
        <f t="shared" si="1"/>
        <v>25</v>
      </c>
      <c r="J24" s="22">
        <v>0</v>
      </c>
      <c r="K24" s="22">
        <f t="shared" si="2"/>
        <v>0</v>
      </c>
      <c r="L24" s="22">
        <f t="shared" si="3"/>
        <v>25</v>
      </c>
    </row>
  </sheetData>
  <sheetProtection/>
  <mergeCells count="1">
    <mergeCell ref="A1:L1"/>
  </mergeCells>
  <printOptions/>
  <pageMargins left="0.5506944444444445" right="0.5506944444444445" top="0.7791666666666667" bottom="0.7909722222222222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D9" sqref="D9"/>
    </sheetView>
  </sheetViews>
  <sheetFormatPr defaultColWidth="12.875" defaultRowHeight="14.25"/>
  <cols>
    <col min="1" max="1" width="6.375" style="0" customWidth="1"/>
    <col min="2" max="2" width="11.00390625" style="0" customWidth="1"/>
    <col min="3" max="3" width="6.625" style="1" customWidth="1"/>
    <col min="4" max="4" width="13.25390625" style="0" customWidth="1"/>
    <col min="5" max="5" width="13.375" style="0" customWidth="1"/>
    <col min="6" max="6" width="8.75390625" style="0" customWidth="1"/>
    <col min="7" max="7" width="9.625" style="18" customWidth="1"/>
    <col min="8" max="8" width="8.25390625" style="18" customWidth="1"/>
    <col min="9" max="9" width="13.625" style="18" customWidth="1"/>
    <col min="10" max="10" width="10.125" style="18" customWidth="1"/>
    <col min="11" max="12" width="12.875" style="18" customWidth="1"/>
  </cols>
  <sheetData>
    <row r="1" spans="1:12" ht="42.75" customHeight="1">
      <c r="A1" s="19" t="s">
        <v>0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</row>
    <row r="2" spans="1:12" ht="36.75" customHeight="1">
      <c r="A2" s="6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</row>
    <row r="3" spans="1:12" ht="21" customHeight="1">
      <c r="A3" s="10">
        <v>1</v>
      </c>
      <c r="B3" s="11">
        <v>2021060</v>
      </c>
      <c r="C3" s="12" t="s">
        <v>13</v>
      </c>
      <c r="D3" s="11" t="s">
        <v>14</v>
      </c>
      <c r="E3" s="11" t="s">
        <v>17</v>
      </c>
      <c r="F3" s="11">
        <v>20</v>
      </c>
      <c r="G3" s="21">
        <v>77</v>
      </c>
      <c r="H3" s="21">
        <f aca="true" t="shared" si="0" ref="H3:H24">SUM(F3:G3)</f>
        <v>97</v>
      </c>
      <c r="I3" s="22">
        <f>H3/1.2*0.5</f>
        <v>40.41666666666667</v>
      </c>
      <c r="J3" s="22">
        <v>0</v>
      </c>
      <c r="K3" s="22">
        <f>J3*0.5</f>
        <v>0</v>
      </c>
      <c r="L3" s="22">
        <f>I3+K3</f>
        <v>40.41666666666667</v>
      </c>
    </row>
    <row r="4" spans="1:12" ht="21" customHeight="1">
      <c r="A4" s="10">
        <v>2</v>
      </c>
      <c r="B4" s="11">
        <v>2021076</v>
      </c>
      <c r="C4" s="12" t="s">
        <v>13</v>
      </c>
      <c r="D4" s="11" t="s">
        <v>14</v>
      </c>
      <c r="E4" s="11" t="s">
        <v>17</v>
      </c>
      <c r="F4" s="11">
        <v>20</v>
      </c>
      <c r="G4" s="21">
        <v>73.5</v>
      </c>
      <c r="H4" s="21">
        <f t="shared" si="0"/>
        <v>93.5</v>
      </c>
      <c r="I4" s="22">
        <f aca="true" t="shared" si="1" ref="I4:I20">H4/1.2*0.5</f>
        <v>38.958333333333336</v>
      </c>
      <c r="J4" s="22">
        <v>84.1</v>
      </c>
      <c r="K4" s="22">
        <f aca="true" t="shared" si="2" ref="K4:K20">J4*0.5</f>
        <v>42.05</v>
      </c>
      <c r="L4" s="22">
        <f aca="true" t="shared" si="3" ref="L4:L20">I4+K4</f>
        <v>81.00833333333333</v>
      </c>
    </row>
    <row r="5" spans="1:12" ht="21" customHeight="1">
      <c r="A5" s="10">
        <v>3</v>
      </c>
      <c r="B5" s="11">
        <v>2021073</v>
      </c>
      <c r="C5" s="12" t="s">
        <v>13</v>
      </c>
      <c r="D5" s="11" t="s">
        <v>14</v>
      </c>
      <c r="E5" s="11" t="s">
        <v>17</v>
      </c>
      <c r="F5" s="11">
        <v>17</v>
      </c>
      <c r="G5" s="21">
        <v>74.5</v>
      </c>
      <c r="H5" s="21">
        <f t="shared" si="0"/>
        <v>91.5</v>
      </c>
      <c r="I5" s="22">
        <f t="shared" si="1"/>
        <v>38.125</v>
      </c>
      <c r="J5" s="22">
        <v>86.93</v>
      </c>
      <c r="K5" s="22">
        <f t="shared" si="2"/>
        <v>43.465</v>
      </c>
      <c r="L5" s="22">
        <f t="shared" si="3"/>
        <v>81.59</v>
      </c>
    </row>
    <row r="6" spans="1:12" ht="21" customHeight="1">
      <c r="A6" s="10">
        <v>4</v>
      </c>
      <c r="B6" s="11">
        <v>2021063</v>
      </c>
      <c r="C6" s="12" t="s">
        <v>13</v>
      </c>
      <c r="D6" s="11" t="s">
        <v>14</v>
      </c>
      <c r="E6" s="11" t="s">
        <v>17</v>
      </c>
      <c r="F6" s="11">
        <v>20</v>
      </c>
      <c r="G6" s="21">
        <v>71</v>
      </c>
      <c r="H6" s="21">
        <f t="shared" si="0"/>
        <v>91</v>
      </c>
      <c r="I6" s="22">
        <f t="shared" si="1"/>
        <v>37.91666666666667</v>
      </c>
      <c r="J6" s="22">
        <v>80.86</v>
      </c>
      <c r="K6" s="22">
        <f t="shared" si="2"/>
        <v>40.43</v>
      </c>
      <c r="L6" s="22">
        <f t="shared" si="3"/>
        <v>78.34666666666666</v>
      </c>
    </row>
    <row r="7" spans="1:12" ht="21" customHeight="1">
      <c r="A7" s="10">
        <v>5</v>
      </c>
      <c r="B7" s="11">
        <v>2021061</v>
      </c>
      <c r="C7" s="12" t="s">
        <v>13</v>
      </c>
      <c r="D7" s="11" t="s">
        <v>14</v>
      </c>
      <c r="E7" s="11" t="s">
        <v>17</v>
      </c>
      <c r="F7" s="11">
        <v>19</v>
      </c>
      <c r="G7" s="21">
        <v>68</v>
      </c>
      <c r="H7" s="21">
        <f t="shared" si="0"/>
        <v>87</v>
      </c>
      <c r="I7" s="22">
        <f t="shared" si="1"/>
        <v>36.25</v>
      </c>
      <c r="J7" s="22">
        <v>79.3</v>
      </c>
      <c r="K7" s="22">
        <f t="shared" si="2"/>
        <v>39.65</v>
      </c>
      <c r="L7" s="22">
        <f t="shared" si="3"/>
        <v>75.9</v>
      </c>
    </row>
    <row r="8" spans="1:12" ht="21" customHeight="1">
      <c r="A8" s="10">
        <v>6</v>
      </c>
      <c r="B8" s="11">
        <v>2021071</v>
      </c>
      <c r="C8" s="12" t="s">
        <v>13</v>
      </c>
      <c r="D8" s="11" t="s">
        <v>14</v>
      </c>
      <c r="E8" s="11" t="s">
        <v>17</v>
      </c>
      <c r="F8" s="11">
        <v>14</v>
      </c>
      <c r="G8" s="21">
        <v>73</v>
      </c>
      <c r="H8" s="21">
        <f t="shared" si="0"/>
        <v>87</v>
      </c>
      <c r="I8" s="22">
        <f t="shared" si="1"/>
        <v>36.25</v>
      </c>
      <c r="J8" s="22">
        <v>78</v>
      </c>
      <c r="K8" s="22">
        <f t="shared" si="2"/>
        <v>39</v>
      </c>
      <c r="L8" s="22">
        <f t="shared" si="3"/>
        <v>75.25</v>
      </c>
    </row>
    <row r="9" spans="1:12" ht="21" customHeight="1">
      <c r="A9" s="10">
        <v>7</v>
      </c>
      <c r="B9" s="11">
        <v>2021065</v>
      </c>
      <c r="C9" s="12" t="s">
        <v>13</v>
      </c>
      <c r="D9" s="11" t="s">
        <v>14</v>
      </c>
      <c r="E9" s="11" t="s">
        <v>17</v>
      </c>
      <c r="F9" s="11">
        <v>17</v>
      </c>
      <c r="G9" s="21">
        <v>69</v>
      </c>
      <c r="H9" s="21">
        <f t="shared" si="0"/>
        <v>86</v>
      </c>
      <c r="I9" s="22">
        <f t="shared" si="1"/>
        <v>35.833333333333336</v>
      </c>
      <c r="J9" s="22">
        <v>82.84</v>
      </c>
      <c r="K9" s="22">
        <f t="shared" si="2"/>
        <v>41.42</v>
      </c>
      <c r="L9" s="22">
        <f t="shared" si="3"/>
        <v>77.25333333333333</v>
      </c>
    </row>
    <row r="10" spans="1:12" ht="21" customHeight="1">
      <c r="A10" s="10">
        <v>8</v>
      </c>
      <c r="B10" s="11">
        <v>2021077</v>
      </c>
      <c r="C10" s="12" t="s">
        <v>13</v>
      </c>
      <c r="D10" s="11" t="s">
        <v>14</v>
      </c>
      <c r="E10" s="11" t="s">
        <v>17</v>
      </c>
      <c r="F10" s="11">
        <v>17</v>
      </c>
      <c r="G10" s="21">
        <v>68.5</v>
      </c>
      <c r="H10" s="21">
        <f t="shared" si="0"/>
        <v>85.5</v>
      </c>
      <c r="I10" s="22">
        <f t="shared" si="1"/>
        <v>35.625</v>
      </c>
      <c r="J10" s="22">
        <v>77.4</v>
      </c>
      <c r="K10" s="22">
        <f t="shared" si="2"/>
        <v>38.7</v>
      </c>
      <c r="L10" s="22">
        <f t="shared" si="3"/>
        <v>74.325</v>
      </c>
    </row>
    <row r="11" spans="1:12" ht="21" customHeight="1">
      <c r="A11" s="10">
        <v>9</v>
      </c>
      <c r="B11" s="11">
        <v>2021064</v>
      </c>
      <c r="C11" s="12" t="s">
        <v>13</v>
      </c>
      <c r="D11" s="11" t="s">
        <v>14</v>
      </c>
      <c r="E11" s="11" t="s">
        <v>17</v>
      </c>
      <c r="F11" s="11">
        <v>18</v>
      </c>
      <c r="G11" s="16">
        <v>67</v>
      </c>
      <c r="H11" s="21">
        <f t="shared" si="0"/>
        <v>85</v>
      </c>
      <c r="I11" s="22">
        <f t="shared" si="1"/>
        <v>35.41666666666667</v>
      </c>
      <c r="J11" s="22">
        <v>84.07</v>
      </c>
      <c r="K11" s="22">
        <f t="shared" si="2"/>
        <v>42.035</v>
      </c>
      <c r="L11" s="22">
        <f t="shared" si="3"/>
        <v>77.45166666666667</v>
      </c>
    </row>
    <row r="12" spans="1:12" ht="21" customHeight="1">
      <c r="A12" s="10">
        <v>10</v>
      </c>
      <c r="B12" s="11">
        <v>2021069</v>
      </c>
      <c r="C12" s="12" t="s">
        <v>13</v>
      </c>
      <c r="D12" s="11" t="s">
        <v>14</v>
      </c>
      <c r="E12" s="11" t="s">
        <v>17</v>
      </c>
      <c r="F12" s="11">
        <v>15</v>
      </c>
      <c r="G12" s="21">
        <v>68</v>
      </c>
      <c r="H12" s="21">
        <f t="shared" si="0"/>
        <v>83</v>
      </c>
      <c r="I12" s="22">
        <f t="shared" si="1"/>
        <v>34.583333333333336</v>
      </c>
      <c r="J12" s="22">
        <v>84.3</v>
      </c>
      <c r="K12" s="22">
        <f t="shared" si="2"/>
        <v>42.15</v>
      </c>
      <c r="L12" s="22">
        <f t="shared" si="3"/>
        <v>76.73333333333333</v>
      </c>
    </row>
    <row r="13" spans="1:12" ht="21" customHeight="1">
      <c r="A13" s="10">
        <v>11</v>
      </c>
      <c r="B13" s="11">
        <v>2021062</v>
      </c>
      <c r="C13" s="12" t="s">
        <v>13</v>
      </c>
      <c r="D13" s="11" t="s">
        <v>14</v>
      </c>
      <c r="E13" s="11" t="s">
        <v>17</v>
      </c>
      <c r="F13" s="11">
        <v>15</v>
      </c>
      <c r="G13" s="21">
        <v>66</v>
      </c>
      <c r="H13" s="21">
        <f t="shared" si="0"/>
        <v>81</v>
      </c>
      <c r="I13" s="22">
        <f t="shared" si="1"/>
        <v>33.75</v>
      </c>
      <c r="J13" s="22">
        <v>71.1</v>
      </c>
      <c r="K13" s="22">
        <f t="shared" si="2"/>
        <v>35.55</v>
      </c>
      <c r="L13" s="22">
        <f t="shared" si="3"/>
        <v>69.3</v>
      </c>
    </row>
    <row r="14" spans="1:12" ht="21" customHeight="1">
      <c r="A14" s="10">
        <v>12</v>
      </c>
      <c r="B14" s="11">
        <v>2021067</v>
      </c>
      <c r="C14" s="12" t="s">
        <v>13</v>
      </c>
      <c r="D14" s="11" t="s">
        <v>14</v>
      </c>
      <c r="E14" s="11" t="s">
        <v>17</v>
      </c>
      <c r="F14" s="11">
        <v>15</v>
      </c>
      <c r="G14" s="21">
        <v>65.5</v>
      </c>
      <c r="H14" s="21">
        <f t="shared" si="0"/>
        <v>80.5</v>
      </c>
      <c r="I14" s="22">
        <f t="shared" si="1"/>
        <v>33.54166666666667</v>
      </c>
      <c r="J14" s="22">
        <v>78.83</v>
      </c>
      <c r="K14" s="22">
        <f t="shared" si="2"/>
        <v>39.415</v>
      </c>
      <c r="L14" s="22">
        <f t="shared" si="3"/>
        <v>72.95666666666668</v>
      </c>
    </row>
    <row r="15" spans="1:12" ht="21" customHeight="1">
      <c r="A15" s="10">
        <v>13</v>
      </c>
      <c r="B15" s="11">
        <v>2021072</v>
      </c>
      <c r="C15" s="12" t="s">
        <v>13</v>
      </c>
      <c r="D15" s="11" t="s">
        <v>14</v>
      </c>
      <c r="E15" s="11" t="s">
        <v>17</v>
      </c>
      <c r="F15" s="11">
        <v>11</v>
      </c>
      <c r="G15" s="21">
        <v>69</v>
      </c>
      <c r="H15" s="21">
        <f t="shared" si="0"/>
        <v>80</v>
      </c>
      <c r="I15" s="22">
        <f t="shared" si="1"/>
        <v>33.333333333333336</v>
      </c>
      <c r="J15" s="22">
        <v>78.33</v>
      </c>
      <c r="K15" s="22">
        <f t="shared" si="2"/>
        <v>39.165</v>
      </c>
      <c r="L15" s="22">
        <f t="shared" si="3"/>
        <v>72.49833333333333</v>
      </c>
    </row>
    <row r="16" spans="1:12" ht="21" customHeight="1">
      <c r="A16" s="10">
        <v>14</v>
      </c>
      <c r="B16" s="11">
        <v>2021059</v>
      </c>
      <c r="C16" s="12" t="s">
        <v>13</v>
      </c>
      <c r="D16" s="11" t="s">
        <v>14</v>
      </c>
      <c r="E16" s="11" t="s">
        <v>17</v>
      </c>
      <c r="F16" s="11">
        <v>15</v>
      </c>
      <c r="G16" s="21">
        <v>61</v>
      </c>
      <c r="H16" s="21">
        <f t="shared" si="0"/>
        <v>76</v>
      </c>
      <c r="I16" s="22">
        <f t="shared" si="1"/>
        <v>31.666666666666668</v>
      </c>
      <c r="J16" s="22">
        <v>71.76</v>
      </c>
      <c r="K16" s="22">
        <f t="shared" si="2"/>
        <v>35.88</v>
      </c>
      <c r="L16" s="22">
        <f t="shared" si="3"/>
        <v>67.54666666666667</v>
      </c>
    </row>
    <row r="17" spans="1:12" ht="21" customHeight="1">
      <c r="A17" s="10">
        <v>15</v>
      </c>
      <c r="B17" s="11">
        <v>2021068</v>
      </c>
      <c r="C17" s="12" t="s">
        <v>13</v>
      </c>
      <c r="D17" s="11" t="s">
        <v>14</v>
      </c>
      <c r="E17" s="11" t="s">
        <v>17</v>
      </c>
      <c r="F17" s="11">
        <v>18</v>
      </c>
      <c r="G17" s="21">
        <v>58</v>
      </c>
      <c r="H17" s="21">
        <f t="shared" si="0"/>
        <v>76</v>
      </c>
      <c r="I17" s="22">
        <f t="shared" si="1"/>
        <v>31.666666666666668</v>
      </c>
      <c r="J17" s="22">
        <v>78.1</v>
      </c>
      <c r="K17" s="22">
        <f t="shared" si="2"/>
        <v>39.05</v>
      </c>
      <c r="L17" s="22">
        <f t="shared" si="3"/>
        <v>70.71666666666667</v>
      </c>
    </row>
    <row r="18" spans="1:12" ht="21" customHeight="1">
      <c r="A18" s="10">
        <v>16</v>
      </c>
      <c r="B18" s="11">
        <v>2021074</v>
      </c>
      <c r="C18" s="12" t="s">
        <v>13</v>
      </c>
      <c r="D18" s="11" t="s">
        <v>14</v>
      </c>
      <c r="E18" s="11" t="s">
        <v>17</v>
      </c>
      <c r="F18" s="11">
        <v>11</v>
      </c>
      <c r="G18" s="21">
        <v>61</v>
      </c>
      <c r="H18" s="21">
        <f t="shared" si="0"/>
        <v>72</v>
      </c>
      <c r="I18" s="22">
        <f t="shared" si="1"/>
        <v>30</v>
      </c>
      <c r="J18" s="22">
        <v>74.37</v>
      </c>
      <c r="K18" s="22">
        <f t="shared" si="2"/>
        <v>37.185</v>
      </c>
      <c r="L18" s="22">
        <f t="shared" si="3"/>
        <v>67.185</v>
      </c>
    </row>
    <row r="19" spans="1:12" ht="21" customHeight="1">
      <c r="A19" s="10">
        <v>17</v>
      </c>
      <c r="B19" s="11">
        <v>2021066</v>
      </c>
      <c r="C19" s="12" t="s">
        <v>13</v>
      </c>
      <c r="D19" s="11" t="s">
        <v>14</v>
      </c>
      <c r="E19" s="11" t="s">
        <v>17</v>
      </c>
      <c r="F19" s="11">
        <v>16</v>
      </c>
      <c r="G19" s="21">
        <v>55</v>
      </c>
      <c r="H19" s="21">
        <f t="shared" si="0"/>
        <v>71</v>
      </c>
      <c r="I19" s="22">
        <f t="shared" si="1"/>
        <v>29.583333333333336</v>
      </c>
      <c r="J19" s="22">
        <v>72.67</v>
      </c>
      <c r="K19" s="22">
        <f t="shared" si="2"/>
        <v>36.335</v>
      </c>
      <c r="L19" s="22">
        <f t="shared" si="3"/>
        <v>65.91833333333334</v>
      </c>
    </row>
    <row r="20" spans="1:12" ht="21" customHeight="1">
      <c r="A20" s="10">
        <v>18</v>
      </c>
      <c r="B20" s="11">
        <v>2021058</v>
      </c>
      <c r="C20" s="12" t="s">
        <v>13</v>
      </c>
      <c r="D20" s="11" t="s">
        <v>14</v>
      </c>
      <c r="E20" s="11" t="s">
        <v>17</v>
      </c>
      <c r="F20" s="11">
        <v>13</v>
      </c>
      <c r="G20" s="21">
        <v>54</v>
      </c>
      <c r="H20" s="21">
        <f t="shared" si="0"/>
        <v>67</v>
      </c>
      <c r="I20" s="22">
        <f t="shared" si="1"/>
        <v>27.916666666666668</v>
      </c>
      <c r="J20" s="22">
        <v>76.57</v>
      </c>
      <c r="K20" s="22">
        <f t="shared" si="2"/>
        <v>38.285</v>
      </c>
      <c r="L20" s="22">
        <f t="shared" si="3"/>
        <v>66.20166666666667</v>
      </c>
    </row>
  </sheetData>
  <sheetProtection/>
  <mergeCells count="1">
    <mergeCell ref="A1:L1"/>
  </mergeCells>
  <printOptions/>
  <pageMargins left="0.55" right="0.55" top="0.78" bottom="0.7900000000000001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E6" sqref="E6"/>
    </sheetView>
  </sheetViews>
  <sheetFormatPr defaultColWidth="12.875" defaultRowHeight="21" customHeight="1"/>
  <cols>
    <col min="1" max="1" width="6.125" style="0" customWidth="1"/>
    <col min="2" max="2" width="11.625" style="0" customWidth="1"/>
    <col min="3" max="3" width="7.25390625" style="1" customWidth="1"/>
    <col min="4" max="4" width="10.875" style="0" customWidth="1"/>
    <col min="5" max="5" width="13.00390625" style="0" customWidth="1"/>
    <col min="6" max="6" width="12.125" style="2" customWidth="1"/>
    <col min="7" max="7" width="9.125" style="2" customWidth="1"/>
    <col min="8" max="8" width="13.75390625" style="2" customWidth="1"/>
    <col min="9" max="9" width="12.875" style="2" customWidth="1"/>
    <col min="10" max="10" width="14.375" style="2" customWidth="1"/>
    <col min="11" max="11" width="12.875" style="2" customWidth="1"/>
  </cols>
  <sheetData>
    <row r="1" spans="1:11" ht="42.75" customHeight="1">
      <c r="A1" s="3" t="s">
        <v>18</v>
      </c>
      <c r="B1" s="4"/>
      <c r="C1" s="4"/>
      <c r="D1" s="4"/>
      <c r="E1" s="4"/>
      <c r="F1" s="5"/>
      <c r="G1" s="5"/>
      <c r="H1" s="5"/>
      <c r="I1" s="5"/>
      <c r="J1" s="5"/>
      <c r="K1" s="17"/>
    </row>
    <row r="2" spans="1:11" ht="52.5" customHeight="1">
      <c r="A2" s="6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9" t="s">
        <v>19</v>
      </c>
      <c r="G2" s="9" t="s">
        <v>8</v>
      </c>
      <c r="H2" s="9" t="s">
        <v>9</v>
      </c>
      <c r="I2" s="9" t="s">
        <v>10</v>
      </c>
      <c r="J2" s="9" t="s">
        <v>11</v>
      </c>
      <c r="K2" s="9" t="s">
        <v>12</v>
      </c>
    </row>
    <row r="3" spans="1:11" ht="21" customHeight="1">
      <c r="A3" s="10">
        <v>1</v>
      </c>
      <c r="B3" s="11">
        <v>2021081</v>
      </c>
      <c r="C3" s="12" t="s">
        <v>13</v>
      </c>
      <c r="D3" s="11" t="s">
        <v>20</v>
      </c>
      <c r="E3" s="11" t="s">
        <v>21</v>
      </c>
      <c r="F3" s="13">
        <v>110</v>
      </c>
      <c r="G3" s="13">
        <f aca="true" t="shared" si="0" ref="G3:G29">SUM(F3:F3)</f>
        <v>110</v>
      </c>
      <c r="H3" s="14">
        <f>G3/1.2*0.5</f>
        <v>45.833333333333336</v>
      </c>
      <c r="I3" s="14">
        <v>79</v>
      </c>
      <c r="J3" s="14">
        <f>I3*0.5</f>
        <v>39.5</v>
      </c>
      <c r="K3" s="14">
        <f>H3+J3</f>
        <v>85.33333333333334</v>
      </c>
    </row>
    <row r="4" spans="1:11" ht="21" customHeight="1">
      <c r="A4" s="10">
        <v>2</v>
      </c>
      <c r="B4" s="11">
        <v>2021085</v>
      </c>
      <c r="C4" s="12" t="s">
        <v>13</v>
      </c>
      <c r="D4" s="11" t="s">
        <v>20</v>
      </c>
      <c r="E4" s="11" t="s">
        <v>21</v>
      </c>
      <c r="F4" s="13">
        <v>107</v>
      </c>
      <c r="G4" s="13">
        <f t="shared" si="0"/>
        <v>107</v>
      </c>
      <c r="H4" s="14">
        <f aca="true" t="shared" si="1" ref="H4:H28">G4/1.2*0.5</f>
        <v>44.583333333333336</v>
      </c>
      <c r="I4" s="14">
        <v>78.67</v>
      </c>
      <c r="J4" s="14">
        <f aca="true" t="shared" si="2" ref="J4:J28">I4*0.5</f>
        <v>39.335</v>
      </c>
      <c r="K4" s="14">
        <f aca="true" t="shared" si="3" ref="K4:K28">H4+J4</f>
        <v>83.91833333333334</v>
      </c>
    </row>
    <row r="5" spans="1:11" ht="21" customHeight="1">
      <c r="A5" s="10">
        <v>3</v>
      </c>
      <c r="B5" s="11">
        <v>2021092</v>
      </c>
      <c r="C5" s="12" t="s">
        <v>13</v>
      </c>
      <c r="D5" s="11" t="s">
        <v>20</v>
      </c>
      <c r="E5" s="11" t="s">
        <v>21</v>
      </c>
      <c r="F5" s="13">
        <v>107</v>
      </c>
      <c r="G5" s="13">
        <f t="shared" si="0"/>
        <v>107</v>
      </c>
      <c r="H5" s="14">
        <f t="shared" si="1"/>
        <v>44.583333333333336</v>
      </c>
      <c r="I5" s="14">
        <v>82.33</v>
      </c>
      <c r="J5" s="14">
        <f t="shared" si="2"/>
        <v>41.165</v>
      </c>
      <c r="K5" s="14">
        <f t="shared" si="3"/>
        <v>85.74833333333333</v>
      </c>
    </row>
    <row r="6" spans="1:11" ht="21" customHeight="1">
      <c r="A6" s="10">
        <v>4</v>
      </c>
      <c r="B6" s="11">
        <v>2021083</v>
      </c>
      <c r="C6" s="12" t="s">
        <v>13</v>
      </c>
      <c r="D6" s="11" t="s">
        <v>20</v>
      </c>
      <c r="E6" s="11" t="s">
        <v>21</v>
      </c>
      <c r="F6" s="13">
        <v>97</v>
      </c>
      <c r="G6" s="13">
        <f t="shared" si="0"/>
        <v>97</v>
      </c>
      <c r="H6" s="14">
        <f t="shared" si="1"/>
        <v>40.41666666666667</v>
      </c>
      <c r="I6" s="14">
        <v>82</v>
      </c>
      <c r="J6" s="14">
        <f t="shared" si="2"/>
        <v>41</v>
      </c>
      <c r="K6" s="14">
        <f t="shared" si="3"/>
        <v>81.41666666666667</v>
      </c>
    </row>
    <row r="7" spans="1:11" ht="21" customHeight="1">
      <c r="A7" s="10">
        <v>5</v>
      </c>
      <c r="B7" s="11">
        <v>2021104</v>
      </c>
      <c r="C7" s="15" t="s">
        <v>13</v>
      </c>
      <c r="D7" s="11" t="s">
        <v>20</v>
      </c>
      <c r="E7" s="11" t="s">
        <v>21</v>
      </c>
      <c r="F7" s="13">
        <v>97</v>
      </c>
      <c r="G7" s="13">
        <f t="shared" si="0"/>
        <v>97</v>
      </c>
      <c r="H7" s="14">
        <f t="shared" si="1"/>
        <v>40.41666666666667</v>
      </c>
      <c r="I7" s="14">
        <v>75.33</v>
      </c>
      <c r="J7" s="14">
        <f t="shared" si="2"/>
        <v>37.665</v>
      </c>
      <c r="K7" s="14">
        <f t="shared" si="3"/>
        <v>78.08166666666668</v>
      </c>
    </row>
    <row r="8" spans="1:11" ht="21" customHeight="1">
      <c r="A8" s="10">
        <v>6</v>
      </c>
      <c r="B8" s="11">
        <v>2021105</v>
      </c>
      <c r="C8" s="15" t="s">
        <v>13</v>
      </c>
      <c r="D8" s="11" t="s">
        <v>20</v>
      </c>
      <c r="E8" s="11" t="s">
        <v>21</v>
      </c>
      <c r="F8" s="13">
        <v>97</v>
      </c>
      <c r="G8" s="13">
        <f t="shared" si="0"/>
        <v>97</v>
      </c>
      <c r="H8" s="14">
        <f t="shared" si="1"/>
        <v>40.41666666666667</v>
      </c>
      <c r="I8" s="14">
        <v>81.33</v>
      </c>
      <c r="J8" s="14">
        <f t="shared" si="2"/>
        <v>40.665</v>
      </c>
      <c r="K8" s="14">
        <f t="shared" si="3"/>
        <v>81.08166666666668</v>
      </c>
    </row>
    <row r="9" spans="1:11" ht="21" customHeight="1">
      <c r="A9" s="10">
        <v>7</v>
      </c>
      <c r="B9" s="11">
        <v>2021082</v>
      </c>
      <c r="C9" s="12" t="s">
        <v>13</v>
      </c>
      <c r="D9" s="11" t="s">
        <v>20</v>
      </c>
      <c r="E9" s="11" t="s">
        <v>21</v>
      </c>
      <c r="F9" s="13">
        <v>96</v>
      </c>
      <c r="G9" s="13">
        <f t="shared" si="0"/>
        <v>96</v>
      </c>
      <c r="H9" s="14">
        <f t="shared" si="1"/>
        <v>40</v>
      </c>
      <c r="I9" s="14">
        <v>85.67</v>
      </c>
      <c r="J9" s="14">
        <f t="shared" si="2"/>
        <v>42.835</v>
      </c>
      <c r="K9" s="14">
        <f t="shared" si="3"/>
        <v>82.83500000000001</v>
      </c>
    </row>
    <row r="10" spans="1:11" ht="21" customHeight="1">
      <c r="A10" s="10">
        <v>8</v>
      </c>
      <c r="B10" s="11">
        <v>2021084</v>
      </c>
      <c r="C10" s="12" t="s">
        <v>13</v>
      </c>
      <c r="D10" s="11" t="s">
        <v>20</v>
      </c>
      <c r="E10" s="11" t="s">
        <v>21</v>
      </c>
      <c r="F10" s="13">
        <v>96</v>
      </c>
      <c r="G10" s="13">
        <f t="shared" si="0"/>
        <v>96</v>
      </c>
      <c r="H10" s="14">
        <f t="shared" si="1"/>
        <v>40</v>
      </c>
      <c r="I10" s="14">
        <v>84.67</v>
      </c>
      <c r="J10" s="14">
        <f t="shared" si="2"/>
        <v>42.335</v>
      </c>
      <c r="K10" s="14">
        <f t="shared" si="3"/>
        <v>82.33500000000001</v>
      </c>
    </row>
    <row r="11" spans="1:11" ht="21" customHeight="1">
      <c r="A11" s="10">
        <v>9</v>
      </c>
      <c r="B11" s="11">
        <v>2021095</v>
      </c>
      <c r="C11" s="15" t="s">
        <v>13</v>
      </c>
      <c r="D11" s="11" t="s">
        <v>20</v>
      </c>
      <c r="E11" s="11" t="s">
        <v>21</v>
      </c>
      <c r="F11" s="13">
        <v>93</v>
      </c>
      <c r="G11" s="13">
        <f t="shared" si="0"/>
        <v>93</v>
      </c>
      <c r="H11" s="14">
        <f t="shared" si="1"/>
        <v>38.75</v>
      </c>
      <c r="I11" s="14">
        <v>82</v>
      </c>
      <c r="J11" s="14">
        <f t="shared" si="2"/>
        <v>41</v>
      </c>
      <c r="K11" s="14">
        <f t="shared" si="3"/>
        <v>79.75</v>
      </c>
    </row>
    <row r="12" spans="1:11" ht="21" customHeight="1">
      <c r="A12" s="10">
        <v>10</v>
      </c>
      <c r="B12" s="11">
        <v>2021091</v>
      </c>
      <c r="C12" s="12" t="s">
        <v>13</v>
      </c>
      <c r="D12" s="11" t="s">
        <v>20</v>
      </c>
      <c r="E12" s="11" t="s">
        <v>21</v>
      </c>
      <c r="F12" s="13">
        <v>91</v>
      </c>
      <c r="G12" s="13">
        <f t="shared" si="0"/>
        <v>91</v>
      </c>
      <c r="H12" s="14">
        <f t="shared" si="1"/>
        <v>37.91666666666667</v>
      </c>
      <c r="I12" s="14">
        <v>84.67</v>
      </c>
      <c r="J12" s="14">
        <f t="shared" si="2"/>
        <v>42.335</v>
      </c>
      <c r="K12" s="14">
        <f t="shared" si="3"/>
        <v>80.25166666666667</v>
      </c>
    </row>
    <row r="13" spans="1:11" ht="21" customHeight="1">
      <c r="A13" s="10">
        <v>11</v>
      </c>
      <c r="B13" s="11">
        <v>2021106</v>
      </c>
      <c r="C13" s="15" t="s">
        <v>13</v>
      </c>
      <c r="D13" s="11" t="s">
        <v>20</v>
      </c>
      <c r="E13" s="11" t="s">
        <v>21</v>
      </c>
      <c r="F13" s="13">
        <v>88</v>
      </c>
      <c r="G13" s="13">
        <f t="shared" si="0"/>
        <v>88</v>
      </c>
      <c r="H13" s="14">
        <f t="shared" si="1"/>
        <v>36.66666666666667</v>
      </c>
      <c r="I13" s="14">
        <v>81.33</v>
      </c>
      <c r="J13" s="14">
        <f t="shared" si="2"/>
        <v>40.665</v>
      </c>
      <c r="K13" s="14">
        <f t="shared" si="3"/>
        <v>77.33166666666668</v>
      </c>
    </row>
    <row r="14" spans="1:11" ht="21" customHeight="1">
      <c r="A14" s="10">
        <v>12</v>
      </c>
      <c r="B14" s="11">
        <v>2021087</v>
      </c>
      <c r="C14" s="12" t="s">
        <v>13</v>
      </c>
      <c r="D14" s="11" t="s">
        <v>20</v>
      </c>
      <c r="E14" s="11" t="s">
        <v>21</v>
      </c>
      <c r="F14" s="13">
        <v>85</v>
      </c>
      <c r="G14" s="13">
        <f t="shared" si="0"/>
        <v>85</v>
      </c>
      <c r="H14" s="14">
        <f t="shared" si="1"/>
        <v>35.41666666666667</v>
      </c>
      <c r="I14" s="14">
        <v>82</v>
      </c>
      <c r="J14" s="14">
        <f t="shared" si="2"/>
        <v>41</v>
      </c>
      <c r="K14" s="14">
        <f t="shared" si="3"/>
        <v>76.41666666666667</v>
      </c>
    </row>
    <row r="15" spans="1:11" ht="21" customHeight="1">
      <c r="A15" s="10">
        <v>13</v>
      </c>
      <c r="B15" s="11">
        <v>2021089</v>
      </c>
      <c r="C15" s="12" t="s">
        <v>13</v>
      </c>
      <c r="D15" s="11" t="s">
        <v>20</v>
      </c>
      <c r="E15" s="11" t="s">
        <v>21</v>
      </c>
      <c r="F15" s="13">
        <v>85</v>
      </c>
      <c r="G15" s="13">
        <f t="shared" si="0"/>
        <v>85</v>
      </c>
      <c r="H15" s="14">
        <f t="shared" si="1"/>
        <v>35.41666666666667</v>
      </c>
      <c r="I15" s="14">
        <v>77.83</v>
      </c>
      <c r="J15" s="14">
        <f t="shared" si="2"/>
        <v>38.915</v>
      </c>
      <c r="K15" s="14">
        <f t="shared" si="3"/>
        <v>74.33166666666668</v>
      </c>
    </row>
    <row r="16" spans="1:11" ht="21" customHeight="1">
      <c r="A16" s="10">
        <v>14</v>
      </c>
      <c r="B16" s="11">
        <v>2021100</v>
      </c>
      <c r="C16" s="15" t="s">
        <v>13</v>
      </c>
      <c r="D16" s="11" t="s">
        <v>20</v>
      </c>
      <c r="E16" s="11" t="s">
        <v>21</v>
      </c>
      <c r="F16" s="13">
        <v>85</v>
      </c>
      <c r="G16" s="13">
        <f t="shared" si="0"/>
        <v>85</v>
      </c>
      <c r="H16" s="14">
        <f t="shared" si="1"/>
        <v>35.41666666666667</v>
      </c>
      <c r="I16" s="14">
        <v>80</v>
      </c>
      <c r="J16" s="14">
        <f t="shared" si="2"/>
        <v>40</v>
      </c>
      <c r="K16" s="14">
        <f t="shared" si="3"/>
        <v>75.41666666666667</v>
      </c>
    </row>
    <row r="17" spans="1:11" ht="21" customHeight="1">
      <c r="A17" s="10">
        <v>15</v>
      </c>
      <c r="B17" s="11">
        <v>2021088</v>
      </c>
      <c r="C17" s="12" t="s">
        <v>13</v>
      </c>
      <c r="D17" s="11" t="s">
        <v>20</v>
      </c>
      <c r="E17" s="11" t="s">
        <v>21</v>
      </c>
      <c r="F17" s="13">
        <v>84</v>
      </c>
      <c r="G17" s="13">
        <f t="shared" si="0"/>
        <v>84</v>
      </c>
      <c r="H17" s="14">
        <f t="shared" si="1"/>
        <v>35</v>
      </c>
      <c r="I17" s="14">
        <v>84</v>
      </c>
      <c r="J17" s="14">
        <f t="shared" si="2"/>
        <v>42</v>
      </c>
      <c r="K17" s="14">
        <f t="shared" si="3"/>
        <v>77</v>
      </c>
    </row>
    <row r="18" spans="1:11" ht="21" customHeight="1">
      <c r="A18" s="10">
        <v>16</v>
      </c>
      <c r="B18" s="11">
        <v>2021086</v>
      </c>
      <c r="C18" s="12" t="s">
        <v>13</v>
      </c>
      <c r="D18" s="11" t="s">
        <v>20</v>
      </c>
      <c r="E18" s="11" t="s">
        <v>21</v>
      </c>
      <c r="F18" s="16">
        <v>80</v>
      </c>
      <c r="G18" s="13">
        <f t="shared" si="0"/>
        <v>80</v>
      </c>
      <c r="H18" s="14">
        <f t="shared" si="1"/>
        <v>33.333333333333336</v>
      </c>
      <c r="I18" s="14">
        <v>80.67</v>
      </c>
      <c r="J18" s="14">
        <f t="shared" si="2"/>
        <v>40.335</v>
      </c>
      <c r="K18" s="14">
        <f t="shared" si="3"/>
        <v>73.66833333333334</v>
      </c>
    </row>
    <row r="19" spans="1:11" ht="21" customHeight="1">
      <c r="A19" s="10">
        <v>17</v>
      </c>
      <c r="B19" s="11">
        <v>2021097</v>
      </c>
      <c r="C19" s="15" t="s">
        <v>13</v>
      </c>
      <c r="D19" s="11" t="s">
        <v>20</v>
      </c>
      <c r="E19" s="11" t="s">
        <v>21</v>
      </c>
      <c r="F19" s="13">
        <v>78</v>
      </c>
      <c r="G19" s="13">
        <f t="shared" si="0"/>
        <v>78</v>
      </c>
      <c r="H19" s="14">
        <f t="shared" si="1"/>
        <v>32.5</v>
      </c>
      <c r="I19" s="14">
        <v>76</v>
      </c>
      <c r="J19" s="14">
        <f t="shared" si="2"/>
        <v>38</v>
      </c>
      <c r="K19" s="14">
        <f t="shared" si="3"/>
        <v>70.5</v>
      </c>
    </row>
    <row r="20" spans="1:11" ht="21" customHeight="1">
      <c r="A20" s="10">
        <v>18</v>
      </c>
      <c r="B20" s="11">
        <v>2021103</v>
      </c>
      <c r="C20" s="15" t="s">
        <v>13</v>
      </c>
      <c r="D20" s="11" t="s">
        <v>20</v>
      </c>
      <c r="E20" s="11" t="s">
        <v>21</v>
      </c>
      <c r="F20" s="13">
        <v>75</v>
      </c>
      <c r="G20" s="13">
        <f t="shared" si="0"/>
        <v>75</v>
      </c>
      <c r="H20" s="14">
        <f t="shared" si="1"/>
        <v>31.25</v>
      </c>
      <c r="I20" s="14">
        <v>81.83</v>
      </c>
      <c r="J20" s="14">
        <f t="shared" si="2"/>
        <v>40.915</v>
      </c>
      <c r="K20" s="14">
        <f t="shared" si="3"/>
        <v>72.16499999999999</v>
      </c>
    </row>
    <row r="21" spans="1:11" ht="21" customHeight="1">
      <c r="A21" s="10">
        <v>19</v>
      </c>
      <c r="B21" s="11">
        <v>2021080</v>
      </c>
      <c r="C21" s="12" t="s">
        <v>13</v>
      </c>
      <c r="D21" s="11" t="s">
        <v>20</v>
      </c>
      <c r="E21" s="11" t="s">
        <v>21</v>
      </c>
      <c r="F21" s="13">
        <v>70</v>
      </c>
      <c r="G21" s="13">
        <f t="shared" si="0"/>
        <v>70</v>
      </c>
      <c r="H21" s="14">
        <f t="shared" si="1"/>
        <v>29.166666666666668</v>
      </c>
      <c r="I21" s="14">
        <v>0</v>
      </c>
      <c r="J21" s="14">
        <f t="shared" si="2"/>
        <v>0</v>
      </c>
      <c r="K21" s="14">
        <f t="shared" si="3"/>
        <v>29.166666666666668</v>
      </c>
    </row>
    <row r="22" spans="1:11" ht="21" customHeight="1">
      <c r="A22" s="10">
        <v>20</v>
      </c>
      <c r="B22" s="11">
        <v>2021093</v>
      </c>
      <c r="C22" s="12" t="s">
        <v>13</v>
      </c>
      <c r="D22" s="11" t="s">
        <v>20</v>
      </c>
      <c r="E22" s="11" t="s">
        <v>21</v>
      </c>
      <c r="F22" s="13">
        <v>69</v>
      </c>
      <c r="G22" s="13">
        <f t="shared" si="0"/>
        <v>69</v>
      </c>
      <c r="H22" s="14">
        <f t="shared" si="1"/>
        <v>28.75</v>
      </c>
      <c r="I22" s="14">
        <v>0</v>
      </c>
      <c r="J22" s="14">
        <f t="shared" si="2"/>
        <v>0</v>
      </c>
      <c r="K22" s="14">
        <f t="shared" si="3"/>
        <v>28.75</v>
      </c>
    </row>
    <row r="23" spans="1:11" ht="21" customHeight="1">
      <c r="A23" s="10">
        <v>21</v>
      </c>
      <c r="B23" s="11">
        <v>2021094</v>
      </c>
      <c r="C23" s="12" t="s">
        <v>13</v>
      </c>
      <c r="D23" s="11" t="s">
        <v>20</v>
      </c>
      <c r="E23" s="11" t="s">
        <v>21</v>
      </c>
      <c r="F23" s="13">
        <v>69</v>
      </c>
      <c r="G23" s="13">
        <f t="shared" si="0"/>
        <v>69</v>
      </c>
      <c r="H23" s="14">
        <f t="shared" si="1"/>
        <v>28.75</v>
      </c>
      <c r="I23" s="14">
        <v>0</v>
      </c>
      <c r="J23" s="14">
        <f t="shared" si="2"/>
        <v>0</v>
      </c>
      <c r="K23" s="14">
        <f t="shared" si="3"/>
        <v>28.75</v>
      </c>
    </row>
    <row r="24" spans="1:11" ht="21" customHeight="1">
      <c r="A24" s="10">
        <v>22</v>
      </c>
      <c r="B24" s="11">
        <v>2021096</v>
      </c>
      <c r="C24" s="15" t="s">
        <v>13</v>
      </c>
      <c r="D24" s="11" t="s">
        <v>20</v>
      </c>
      <c r="E24" s="11" t="s">
        <v>21</v>
      </c>
      <c r="F24" s="13">
        <v>69</v>
      </c>
      <c r="G24" s="13">
        <f t="shared" si="0"/>
        <v>69</v>
      </c>
      <c r="H24" s="14">
        <f t="shared" si="1"/>
        <v>28.75</v>
      </c>
      <c r="I24" s="14">
        <v>0</v>
      </c>
      <c r="J24" s="14">
        <f t="shared" si="2"/>
        <v>0</v>
      </c>
      <c r="K24" s="14">
        <f t="shared" si="3"/>
        <v>28.75</v>
      </c>
    </row>
    <row r="25" spans="1:11" ht="21" customHeight="1">
      <c r="A25" s="10">
        <v>23</v>
      </c>
      <c r="B25" s="11">
        <v>2021101</v>
      </c>
      <c r="C25" s="15" t="s">
        <v>13</v>
      </c>
      <c r="D25" s="11" t="s">
        <v>20</v>
      </c>
      <c r="E25" s="11" t="s">
        <v>21</v>
      </c>
      <c r="F25" s="13">
        <v>69</v>
      </c>
      <c r="G25" s="13">
        <f t="shared" si="0"/>
        <v>69</v>
      </c>
      <c r="H25" s="14">
        <f t="shared" si="1"/>
        <v>28.75</v>
      </c>
      <c r="I25" s="14">
        <v>79.67</v>
      </c>
      <c r="J25" s="14">
        <f t="shared" si="2"/>
        <v>39.835</v>
      </c>
      <c r="K25" s="14">
        <f t="shared" si="3"/>
        <v>68.58500000000001</v>
      </c>
    </row>
    <row r="26" spans="1:11" ht="21" customHeight="1">
      <c r="A26" s="10">
        <v>24</v>
      </c>
      <c r="B26" s="11">
        <v>2021098</v>
      </c>
      <c r="C26" s="15" t="s">
        <v>13</v>
      </c>
      <c r="D26" s="11" t="s">
        <v>20</v>
      </c>
      <c r="E26" s="11" t="s">
        <v>21</v>
      </c>
      <c r="F26" s="13">
        <v>68</v>
      </c>
      <c r="G26" s="13">
        <f t="shared" si="0"/>
        <v>68</v>
      </c>
      <c r="H26" s="14">
        <f t="shared" si="1"/>
        <v>28.333333333333336</v>
      </c>
      <c r="I26" s="14">
        <v>0</v>
      </c>
      <c r="J26" s="14">
        <f t="shared" si="2"/>
        <v>0</v>
      </c>
      <c r="K26" s="14">
        <f t="shared" si="3"/>
        <v>28.333333333333336</v>
      </c>
    </row>
    <row r="27" spans="1:11" ht="21" customHeight="1">
      <c r="A27" s="10">
        <v>25</v>
      </c>
      <c r="B27" s="11">
        <v>2021102</v>
      </c>
      <c r="C27" s="15" t="s">
        <v>13</v>
      </c>
      <c r="D27" s="11" t="s">
        <v>20</v>
      </c>
      <c r="E27" s="11" t="s">
        <v>21</v>
      </c>
      <c r="F27" s="13">
        <v>67</v>
      </c>
      <c r="G27" s="13">
        <f t="shared" si="0"/>
        <v>67</v>
      </c>
      <c r="H27" s="14">
        <f t="shared" si="1"/>
        <v>27.916666666666668</v>
      </c>
      <c r="I27" s="14">
        <v>76</v>
      </c>
      <c r="J27" s="14">
        <f t="shared" si="2"/>
        <v>38</v>
      </c>
      <c r="K27" s="14">
        <f t="shared" si="3"/>
        <v>65.91666666666667</v>
      </c>
    </row>
    <row r="28" spans="1:11" ht="21" customHeight="1">
      <c r="A28" s="10">
        <v>26</v>
      </c>
      <c r="B28" s="11">
        <v>2021090</v>
      </c>
      <c r="C28" s="12" t="s">
        <v>13</v>
      </c>
      <c r="D28" s="11" t="s">
        <v>20</v>
      </c>
      <c r="E28" s="11" t="s">
        <v>21</v>
      </c>
      <c r="F28" s="13">
        <v>66</v>
      </c>
      <c r="G28" s="13">
        <f t="shared" si="0"/>
        <v>66</v>
      </c>
      <c r="H28" s="14">
        <f t="shared" si="1"/>
        <v>27.5</v>
      </c>
      <c r="I28" s="14">
        <v>77</v>
      </c>
      <c r="J28" s="14">
        <f t="shared" si="2"/>
        <v>38.5</v>
      </c>
      <c r="K28" s="14">
        <f t="shared" si="3"/>
        <v>66</v>
      </c>
    </row>
  </sheetData>
  <sheetProtection/>
  <mergeCells count="1">
    <mergeCell ref="A1:K1"/>
  </mergeCells>
  <printOptions/>
  <pageMargins left="0.5506944444444445" right="0.5506944444444445" top="0.7791666666666667" bottom="0.7909722222222222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汪家新</dc:creator>
  <cp:keywords/>
  <dc:description/>
  <cp:lastModifiedBy>古有义</cp:lastModifiedBy>
  <cp:lastPrinted>2015-07-24T02:17:34Z</cp:lastPrinted>
  <dcterms:created xsi:type="dcterms:W3CDTF">2014-07-20T01:24:26Z</dcterms:created>
  <dcterms:modified xsi:type="dcterms:W3CDTF">2021-08-23T07:40:35Z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5532992B76434ED3A28CA52C308F8ABC</vt:lpwstr>
  </property>
</Properties>
</file>